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6570" windowWidth="15480" windowHeight="6615" tabRatio="733"/>
  </bookViews>
  <sheets>
    <sheet name="ročník (1)" sheetId="20" r:id="rId1"/>
    <sheet name="ročník (2)" sheetId="28" r:id="rId2"/>
    <sheet name="ročník (3)" sheetId="30" r:id="rId3"/>
    <sheet name="ročník (4)" sheetId="31" r:id="rId4"/>
    <sheet name="ročník (5)" sheetId="32" r:id="rId5"/>
    <sheet name="ročník (6)" sheetId="33" r:id="rId6"/>
    <sheet name="ročník (7)" sheetId="34" r:id="rId7"/>
    <sheet name="ročník (8)" sheetId="35" r:id="rId8"/>
    <sheet name="souhrn" sheetId="3" r:id="rId9"/>
  </sheets>
  <definedNames>
    <definedName name="p8o3b" localSheetId="8">souhrn!$A$18</definedName>
  </definedNames>
  <calcPr calcId="125725"/>
</workbook>
</file>

<file path=xl/calcChain.xml><?xml version="1.0" encoding="utf-8"?>
<calcChain xmlns="http://schemas.openxmlformats.org/spreadsheetml/2006/main">
  <c r="W18" i="35"/>
  <c r="V18"/>
  <c r="W18" i="34"/>
  <c r="V18"/>
  <c r="U18"/>
  <c r="W18" i="33"/>
  <c r="V18"/>
  <c r="U12" i="3"/>
  <c r="W18" i="32"/>
  <c r="V18"/>
  <c r="V18" i="31"/>
  <c r="W18" i="30"/>
  <c r="V18"/>
  <c r="W18" i="28"/>
  <c r="V18"/>
  <c r="U8" i="3"/>
  <c r="V18" i="20"/>
  <c r="W18"/>
  <c r="N18" i="35"/>
  <c r="L18"/>
  <c r="K18"/>
  <c r="J18"/>
  <c r="I18"/>
  <c r="H18"/>
  <c r="G18"/>
  <c r="F18"/>
  <c r="C18"/>
  <c r="O18" i="34"/>
  <c r="N18"/>
  <c r="M18"/>
  <c r="L18"/>
  <c r="K18"/>
  <c r="K13" i="3" s="1"/>
  <c r="J18" i="34"/>
  <c r="I18"/>
  <c r="H18"/>
  <c r="G18"/>
  <c r="F18"/>
  <c r="E18"/>
  <c r="D18"/>
  <c r="C18"/>
  <c r="B18"/>
  <c r="O18" i="33"/>
  <c r="N18"/>
  <c r="M18"/>
  <c r="L18"/>
  <c r="J18"/>
  <c r="I18"/>
  <c r="H18"/>
  <c r="G18"/>
  <c r="F18"/>
  <c r="C18"/>
  <c r="B12" i="3"/>
  <c r="O18" i="32"/>
  <c r="N18"/>
  <c r="M18"/>
  <c r="L18"/>
  <c r="J18"/>
  <c r="I18"/>
  <c r="H18"/>
  <c r="G18"/>
  <c r="F18"/>
  <c r="C18"/>
  <c r="B11" i="3"/>
  <c r="N18" i="31"/>
  <c r="L18"/>
  <c r="J18"/>
  <c r="I18"/>
  <c r="F18"/>
  <c r="B10" i="3"/>
  <c r="O18" i="30"/>
  <c r="N18"/>
  <c r="M18"/>
  <c r="L18"/>
  <c r="J18"/>
  <c r="I18"/>
  <c r="G18"/>
  <c r="F18"/>
  <c r="E9" i="3"/>
  <c r="C9"/>
  <c r="B9"/>
  <c r="O18" i="28"/>
  <c r="N18"/>
  <c r="M18"/>
  <c r="L18"/>
  <c r="J18"/>
  <c r="I18"/>
  <c r="G18"/>
  <c r="F18"/>
  <c r="B8" i="3"/>
  <c r="C8"/>
  <c r="D8"/>
  <c r="E8"/>
  <c r="F8"/>
  <c r="G8"/>
  <c r="H8"/>
  <c r="I8"/>
  <c r="J8"/>
  <c r="K8"/>
  <c r="L8"/>
  <c r="M8"/>
  <c r="N8"/>
  <c r="O8"/>
  <c r="V8"/>
  <c r="W8"/>
  <c r="D9"/>
  <c r="F9"/>
  <c r="G9"/>
  <c r="H9"/>
  <c r="I9"/>
  <c r="J9"/>
  <c r="K9"/>
  <c r="L9"/>
  <c r="M9"/>
  <c r="N9"/>
  <c r="O9"/>
  <c r="U9"/>
  <c r="V9"/>
  <c r="W9"/>
  <c r="C10"/>
  <c r="D10"/>
  <c r="E10"/>
  <c r="F10"/>
  <c r="G10"/>
  <c r="H10"/>
  <c r="I10"/>
  <c r="J10"/>
  <c r="K10"/>
  <c r="L10"/>
  <c r="M10"/>
  <c r="N10"/>
  <c r="O10"/>
  <c r="U10"/>
  <c r="V10"/>
  <c r="W10"/>
  <c r="C11"/>
  <c r="D11"/>
  <c r="E11"/>
  <c r="F11"/>
  <c r="G11"/>
  <c r="H11"/>
  <c r="I11"/>
  <c r="J11"/>
  <c r="K11"/>
  <c r="L11"/>
  <c r="M11"/>
  <c r="N11"/>
  <c r="O11"/>
  <c r="U11"/>
  <c r="V11"/>
  <c r="W11"/>
  <c r="C12"/>
  <c r="D12"/>
  <c r="E12"/>
  <c r="F12"/>
  <c r="G12"/>
  <c r="H12"/>
  <c r="I12"/>
  <c r="J12"/>
  <c r="K12"/>
  <c r="L12"/>
  <c r="M12"/>
  <c r="N12"/>
  <c r="O12"/>
  <c r="V12"/>
  <c r="W12"/>
  <c r="C13"/>
  <c r="D13"/>
  <c r="E13"/>
  <c r="F13"/>
  <c r="G13"/>
  <c r="H13"/>
  <c r="I13"/>
  <c r="J13"/>
  <c r="L13"/>
  <c r="M13"/>
  <c r="N13"/>
  <c r="O13"/>
  <c r="U13"/>
  <c r="V13"/>
  <c r="W13"/>
  <c r="C14"/>
  <c r="D14"/>
  <c r="E14"/>
  <c r="F14"/>
  <c r="G14"/>
  <c r="H14"/>
  <c r="I14"/>
  <c r="J14"/>
  <c r="K14"/>
  <c r="L14"/>
  <c r="M14"/>
  <c r="N14"/>
  <c r="O14"/>
  <c r="U14"/>
  <c r="V14"/>
  <c r="W14"/>
  <c r="B14"/>
  <c r="B13"/>
  <c r="W7"/>
  <c r="C7"/>
  <c r="D7"/>
  <c r="E7"/>
  <c r="F18" i="20"/>
  <c r="F7" i="3" s="1"/>
  <c r="G18" i="20"/>
  <c r="G7" i="3" s="1"/>
  <c r="H7"/>
  <c r="I18" i="20"/>
  <c r="I7" i="3" s="1"/>
  <c r="J18" i="20"/>
  <c r="J7" i="3" s="1"/>
  <c r="K7"/>
  <c r="L18" i="20"/>
  <c r="L7" i="3" s="1"/>
  <c r="M18" i="20"/>
  <c r="M7" i="3" s="1"/>
  <c r="N18" i="20"/>
  <c r="N7" i="3" s="1"/>
  <c r="O18" i="20"/>
  <c r="O7" i="3" s="1"/>
  <c r="T7"/>
  <c r="U7"/>
  <c r="V7"/>
  <c r="B7"/>
  <c r="T8"/>
  <c r="S18" i="28"/>
  <c r="S8" i="3" s="1"/>
  <c r="R8"/>
  <c r="Q18" i="28"/>
  <c r="Q8" i="3" s="1"/>
  <c r="P18" i="28"/>
  <c r="P8" i="3" s="1"/>
  <c r="T9"/>
  <c r="S18" i="30"/>
  <c r="S9" i="3" s="1"/>
  <c r="R18" i="30"/>
  <c r="R9" i="3" s="1"/>
  <c r="Q18" i="30"/>
  <c r="Q9" i="3" s="1"/>
  <c r="P18" i="30"/>
  <c r="P9" i="3" s="1"/>
  <c r="P18" i="35"/>
  <c r="P14" i="3" s="1"/>
  <c r="Q18" i="35"/>
  <c r="Q14" i="3" s="1"/>
  <c r="R18" i="35"/>
  <c r="R14" i="3" s="1"/>
  <c r="S18" i="35"/>
  <c r="S14" i="3" s="1"/>
  <c r="T14"/>
  <c r="P18" i="34"/>
  <c r="P13" i="3" s="1"/>
  <c r="Q18" i="34"/>
  <c r="Q13" i="3" s="1"/>
  <c r="R18" i="34"/>
  <c r="R13" i="3" s="1"/>
  <c r="S18" i="34"/>
  <c r="S13" i="3" s="1"/>
  <c r="T18" i="34"/>
  <c r="T13" i="3" s="1"/>
  <c r="P18" i="33"/>
  <c r="P12" i="3" s="1"/>
  <c r="Q18" i="33"/>
  <c r="Q12" i="3" s="1"/>
  <c r="R18" i="33"/>
  <c r="R12" i="3" s="1"/>
  <c r="S18" i="33"/>
  <c r="S12" i="3" s="1"/>
  <c r="T12"/>
  <c r="P18" i="32"/>
  <c r="P11" i="3" s="1"/>
  <c r="Q18" i="32"/>
  <c r="Q11" i="3" s="1"/>
  <c r="R18" i="32"/>
  <c r="R11" i="3" s="1"/>
  <c r="S18" i="32"/>
  <c r="S11" i="3" s="1"/>
  <c r="T11"/>
  <c r="P18" i="31"/>
  <c r="P10" i="3" s="1"/>
  <c r="Q18" i="31"/>
  <c r="Q10" i="3" s="1"/>
  <c r="R18" i="31"/>
  <c r="R10" i="3" s="1"/>
  <c r="S18" i="31"/>
  <c r="S10" i="3" s="1"/>
  <c r="T10"/>
  <c r="P18" i="20"/>
  <c r="P7" i="3" s="1"/>
  <c r="Q7"/>
  <c r="R7"/>
  <c r="S18" i="20"/>
  <c r="S7" i="3" s="1"/>
  <c r="W15" l="1"/>
  <c r="L15"/>
  <c r="F15"/>
  <c r="I15"/>
  <c r="G15"/>
  <c r="O15"/>
  <c r="N15"/>
  <c r="J15"/>
  <c r="M15"/>
  <c r="C15"/>
  <c r="U15"/>
  <c r="E15"/>
  <c r="D15"/>
  <c r="K15"/>
  <c r="H15"/>
  <c r="B15"/>
  <c r="V15"/>
  <c r="R15"/>
  <c r="S15"/>
  <c r="Q15"/>
  <c r="T15"/>
  <c r="P15"/>
</calcChain>
</file>

<file path=xl/sharedStrings.xml><?xml version="1.0" encoding="utf-8"?>
<sst xmlns="http://schemas.openxmlformats.org/spreadsheetml/2006/main" count="528" uniqueCount="69">
  <si>
    <t>Hodnoceno doktorandů</t>
  </si>
  <si>
    <t>PF</t>
  </si>
  <si>
    <t>KF</t>
  </si>
  <si>
    <t>Individuální studijní plán</t>
  </si>
  <si>
    <t>Zahraniční stáže</t>
  </si>
  <si>
    <t>do 3 měs.</t>
  </si>
  <si>
    <t>nad 3 měs.</t>
  </si>
  <si>
    <t>A</t>
  </si>
  <si>
    <t>B</t>
  </si>
  <si>
    <t>C</t>
  </si>
  <si>
    <t>AVČR</t>
  </si>
  <si>
    <t>ostatní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</si>
  <si>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</si>
  <si>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</si>
  <si>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</si>
  <si>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</si>
  <si>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</si>
  <si>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</si>
  <si>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</si>
  <si>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</si>
  <si>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</si>
  <si>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ročník</t>
  </si>
  <si>
    <t>Fakulta:</t>
  </si>
  <si>
    <t>Tab.č.1</t>
  </si>
  <si>
    <t>Stud. ukonč.</t>
  </si>
  <si>
    <t>Nesplnil ISP (C)</t>
  </si>
  <si>
    <t>UK</t>
  </si>
  <si>
    <t>Stud. progr. (stud. obor)</t>
  </si>
  <si>
    <t>AV ČR</t>
  </si>
  <si>
    <t>vedení +)</t>
  </si>
  <si>
    <t>souhrn</t>
  </si>
  <si>
    <t xml:space="preserve"> +) uvádějí se počty doktorandů vedených školiteli, jejichž základní pracoviště je na UK, AVČR, resp. jinde (ostatní).</t>
  </si>
  <si>
    <t>roč.: 8</t>
  </si>
  <si>
    <t>roč.: 7</t>
  </si>
  <si>
    <t>roč.: 6</t>
  </si>
  <si>
    <t>roč.: 5</t>
  </si>
  <si>
    <t>roč.: 4</t>
  </si>
  <si>
    <t>roč.: 3</t>
  </si>
  <si>
    <t>roč.: 2</t>
  </si>
  <si>
    <t>roč.: 1</t>
  </si>
  <si>
    <t>Tab.č.2</t>
  </si>
  <si>
    <t>Počet školitelů ++)</t>
  </si>
  <si>
    <t xml:space="preserve"> +++) součet posledních tří sloupců je roven počtu školitelů v předchozím sloupci</t>
  </si>
  <si>
    <r>
      <t xml:space="preserve"> ++) </t>
    </r>
    <r>
      <rPr>
        <b/>
        <sz val="10"/>
        <rFont val="Arial CE"/>
        <charset val="238"/>
      </rPr>
      <t>počet školitelů jako fyzických osob</t>
    </r>
    <r>
      <rPr>
        <sz val="10"/>
        <rFont val="Arial CE"/>
        <family val="2"/>
        <charset val="238"/>
      </rPr>
      <t xml:space="preserve"> bez ohledu na to, kolik jeden školitel vede doktorandů a bez ohledu na počet studijních programů (studijních oborů), v kterých školitel působí</t>
    </r>
  </si>
  <si>
    <t>Součet těchto tří skupin je roven součtu předchozích dvou sloupců a roven počtu hodnocených doktorandů v sloupci B</t>
  </si>
  <si>
    <t xml:space="preserve">Fakulta: </t>
  </si>
  <si>
    <t>Působiště školitele
+++)</t>
  </si>
  <si>
    <t>Nesplnil ISP ©</t>
  </si>
  <si>
    <t>Plnění individuálního studijního plánu podléhá pravidelnému, nejdéle však ročnímu hodnocení, které schvaluje oborová rada. Závěrem hodnocení je konstatování, že student</t>
  </si>
  <si>
    <t>A plní individuální studijní plán,</t>
  </si>
  <si>
    <t>B bez závažných důvodů neplní některé části individuálního studijního plánu,</t>
  </si>
  <si>
    <t>C nesplnil povinnosti ISP; tato skutečnost se posuzuje tak, že nastal případ uvedený v čl. 12 odst. 1 písm. b).</t>
  </si>
  <si>
    <t>podle čl. 8 odst. 3 Studijní a zkušebního řádu Univerzity Karlovy v Praze:</t>
  </si>
  <si>
    <r>
      <t xml:space="preserve">Hodnocení doktorandů v akademickém roce </t>
    </r>
    <r>
      <rPr>
        <b/>
        <sz val="18"/>
        <color indexed="10"/>
        <rFont val="Arial CE"/>
        <charset val="238"/>
      </rPr>
      <t>2009/2010</t>
    </r>
  </si>
  <si>
    <t>UK - FaF HK</t>
  </si>
  <si>
    <t>Bioorganická chemie</t>
  </si>
  <si>
    <t>Farmaceutická analýza</t>
  </si>
  <si>
    <t>Faramaceutická analýza</t>
  </si>
  <si>
    <t>Farmaceutická chemie</t>
  </si>
  <si>
    <t>Farmaceutická technologie</t>
  </si>
  <si>
    <t>Farmakognosie</t>
  </si>
  <si>
    <t>Farmakologie a toxikologie</t>
  </si>
  <si>
    <t>Gerontofarmacie</t>
  </si>
  <si>
    <t>Gerontofaramcie</t>
  </si>
  <si>
    <t>Klinická farmacie</t>
  </si>
  <si>
    <t>Patobiochemie a xenobiochemie</t>
  </si>
  <si>
    <t>Sociální farmacie - lékárenství</t>
  </si>
  <si>
    <t>Toxikologie přírodních látek</t>
  </si>
  <si>
    <t>UK FaF - HK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</si>
</sst>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i/>
      <u/>
      <sz val="12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8"/>
      <color indexed="10"/>
      <name val="Arial CE"/>
      <charset val="238"/>
    </font>
    <font>
      <b/>
      <sz val="12"/>
      <color indexed="10"/>
      <name val="Arial CE"/>
      <charset val="238"/>
    </font>
    <font>
      <b/>
      <sz val="14"/>
      <color indexed="10"/>
      <name val="Arial CE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7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Border="1" applyAlignment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1" fillId="2" borderId="0" xfId="0" applyFont="1" applyFill="1" applyBorder="1"/>
    <xf numFmtId="0" fontId="12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1" fillId="0" borderId="0" xfId="0" applyFont="1" applyBorder="1"/>
    <xf numFmtId="0" fontId="9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0" fillId="0" borderId="36" xfId="0" applyBorder="1" applyAlignment="1"/>
    <xf numFmtId="0" fontId="9" fillId="0" borderId="0" xfId="0" applyFont="1" applyBorder="1" applyAlignment="1"/>
    <xf numFmtId="0" fontId="17" fillId="0" borderId="0" xfId="0" applyFont="1" applyAlignment="1"/>
    <xf numFmtId="0" fontId="9" fillId="2" borderId="0" xfId="0" applyFont="1" applyFill="1" applyBorder="1"/>
    <xf numFmtId="0" fontId="8" fillId="0" borderId="2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18" fillId="0" borderId="7" xfId="0" applyFont="1" applyBorder="1"/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6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8" fillId="0" borderId="6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0" fontId="5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/>
    <xf numFmtId="0" fontId="0" fillId="0" borderId="0" xfId="0" applyAlignment="1"/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9" fillId="0" borderId="42" xfId="0" applyFont="1" applyBorder="1" applyAlignment="1">
      <alignment horizontal="center"/>
    </xf>
    <xf numFmtId="0" fontId="5" fillId="0" borderId="49" xfId="0" applyFont="1" applyBorder="1" applyAlignment="1">
      <alignment horizontal="center"/>
    </xf>
  </cellXfs>
  <cellStyles count="1">
    <cellStyle name="normální" xfId="0" builtinId="0"/>
  </cellStyles>
  <dxfs count="288"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84"/>
  <sheetViews>
    <sheetView tabSelected="1" zoomScaleNormal="100" workbookViewId="0">
      <selection activeCell="O18" sqref="O18"/>
    </sheetView>
  </sheetViews>
  <sheetFormatPr defaultRowHeight="12.75"/>
  <cols>
    <col min="1" max="1" width="29.42578125" style="3" customWidth="1"/>
    <col min="2" max="2" width="11" style="3" customWidth="1"/>
    <col min="3" max="6" width="6.28515625" style="3" customWidth="1"/>
    <col min="7" max="7" width="7.140625" style="3" customWidth="1"/>
    <col min="8" max="13" width="6.140625" style="3" customWidth="1"/>
    <col min="14" max="15" width="6.7109375" style="3" customWidth="1"/>
    <col min="16" max="19" width="6.28515625" style="3" customWidth="1"/>
    <col min="20" max="20" width="8.28515625" style="3" customWidth="1"/>
    <col min="21" max="22" width="6.28515625" style="3" customWidth="1"/>
    <col min="23" max="23" width="6.42578125" style="3" customWidth="1"/>
    <col min="24" max="16384" width="9.140625" style="3"/>
  </cols>
  <sheetData>
    <row r="1" spans="1:25">
      <c r="T1" s="53"/>
      <c r="U1" s="53"/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54</v>
      </c>
      <c r="T2" s="54"/>
      <c r="U2" s="54"/>
      <c r="V2" s="84" t="s">
        <v>39</v>
      </c>
    </row>
    <row r="3" spans="1:25" ht="15.75" customHeight="1" thickBot="1">
      <c r="T3" s="87"/>
      <c r="U3" s="87"/>
    </row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186"/>
      <c r="C6" s="189"/>
      <c r="D6" s="183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31" t="s">
        <v>26</v>
      </c>
      <c r="V6" s="23" t="s">
        <v>10</v>
      </c>
      <c r="W6" s="24" t="s">
        <v>11</v>
      </c>
    </row>
    <row r="7" spans="1:25" ht="24" customHeight="1">
      <c r="A7" s="149" t="s">
        <v>55</v>
      </c>
      <c r="B7" s="56">
        <v>2</v>
      </c>
      <c r="C7" s="57">
        <v>2</v>
      </c>
      <c r="D7" s="59">
        <v>0</v>
      </c>
      <c r="E7" s="65">
        <v>2</v>
      </c>
      <c r="F7" s="61"/>
      <c r="G7" s="62"/>
      <c r="H7" s="63">
        <v>2</v>
      </c>
      <c r="I7" s="61"/>
      <c r="J7" s="64"/>
      <c r="K7" s="57"/>
      <c r="L7" s="58"/>
      <c r="M7" s="59"/>
      <c r="N7" s="60"/>
      <c r="O7" s="64"/>
      <c r="P7" s="60">
        <v>0</v>
      </c>
      <c r="Q7" s="62"/>
      <c r="R7" s="66">
        <v>0</v>
      </c>
      <c r="S7" s="67"/>
      <c r="T7" s="68">
        <v>2</v>
      </c>
      <c r="U7" s="57">
        <v>2</v>
      </c>
      <c r="V7" s="58"/>
      <c r="W7" s="59"/>
    </row>
    <row r="8" spans="1:25" ht="24" customHeight="1">
      <c r="A8" s="149" t="s">
        <v>56</v>
      </c>
      <c r="B8" s="69">
        <v>1</v>
      </c>
      <c r="C8" s="60"/>
      <c r="D8" s="64">
        <v>1</v>
      </c>
      <c r="E8" s="65">
        <v>1</v>
      </c>
      <c r="F8" s="61"/>
      <c r="G8" s="62"/>
      <c r="H8" s="63"/>
      <c r="I8" s="61"/>
      <c r="J8" s="64"/>
      <c r="K8" s="60">
        <v>1</v>
      </c>
      <c r="L8" s="61"/>
      <c r="M8" s="64"/>
      <c r="N8" s="60"/>
      <c r="O8" s="64"/>
      <c r="P8" s="60"/>
      <c r="Q8" s="62">
        <v>0</v>
      </c>
      <c r="R8" s="66"/>
      <c r="S8" s="67">
        <v>0</v>
      </c>
      <c r="T8" s="69">
        <v>1</v>
      </c>
      <c r="U8" s="60">
        <v>1</v>
      </c>
      <c r="V8" s="61"/>
      <c r="W8" s="64"/>
    </row>
    <row r="9" spans="1:25" ht="24" customHeight="1">
      <c r="A9" s="149" t="s">
        <v>58</v>
      </c>
      <c r="B9" s="69">
        <v>0</v>
      </c>
      <c r="C9" s="60"/>
      <c r="D9" s="64"/>
      <c r="E9" s="65"/>
      <c r="F9" s="61"/>
      <c r="G9" s="62"/>
      <c r="H9" s="42"/>
      <c r="I9" s="43"/>
      <c r="J9" s="44"/>
      <c r="K9" s="40"/>
      <c r="L9" s="43"/>
      <c r="M9" s="44"/>
      <c r="N9" s="60"/>
      <c r="O9" s="64"/>
      <c r="P9" s="40"/>
      <c r="Q9" s="46"/>
      <c r="R9" s="45"/>
      <c r="S9" s="41"/>
      <c r="T9" s="33"/>
      <c r="U9" s="103"/>
      <c r="V9" s="101"/>
      <c r="W9" s="102"/>
    </row>
    <row r="10" spans="1:25" ht="24" customHeight="1">
      <c r="A10" s="149" t="s">
        <v>59</v>
      </c>
      <c r="B10" s="69">
        <v>5</v>
      </c>
      <c r="C10" s="60">
        <v>3</v>
      </c>
      <c r="D10" s="64">
        <v>2</v>
      </c>
      <c r="E10" s="65">
        <v>5</v>
      </c>
      <c r="F10" s="61"/>
      <c r="G10" s="62"/>
      <c r="H10" s="42">
        <v>3</v>
      </c>
      <c r="I10" s="43"/>
      <c r="J10" s="44"/>
      <c r="K10" s="40">
        <v>2</v>
      </c>
      <c r="L10" s="43"/>
      <c r="M10" s="44"/>
      <c r="N10" s="60"/>
      <c r="O10" s="64"/>
      <c r="P10" s="40">
        <v>0</v>
      </c>
      <c r="Q10" s="46">
        <v>0</v>
      </c>
      <c r="R10" s="45">
        <v>0</v>
      </c>
      <c r="S10" s="41">
        <v>0</v>
      </c>
      <c r="T10" s="33">
        <v>2</v>
      </c>
      <c r="U10" s="60">
        <v>2</v>
      </c>
      <c r="V10" s="61"/>
      <c r="W10" s="64"/>
    </row>
    <row r="11" spans="1:25" ht="24" customHeight="1">
      <c r="A11" s="149" t="s">
        <v>60</v>
      </c>
      <c r="B11" s="69">
        <v>0</v>
      </c>
      <c r="C11" s="60"/>
      <c r="D11" s="64"/>
      <c r="E11" s="65"/>
      <c r="F11" s="61"/>
      <c r="G11" s="62"/>
      <c r="H11" s="42"/>
      <c r="I11" s="43"/>
      <c r="J11" s="44"/>
      <c r="K11" s="40"/>
      <c r="L11" s="43"/>
      <c r="M11" s="44"/>
      <c r="N11" s="60"/>
      <c r="O11" s="64"/>
      <c r="P11" s="40"/>
      <c r="Q11" s="46"/>
      <c r="R11" s="45"/>
      <c r="S11" s="41"/>
      <c r="T11" s="33"/>
      <c r="U11" s="60"/>
      <c r="V11" s="61"/>
      <c r="W11" s="64"/>
    </row>
    <row r="12" spans="1:25" ht="24" customHeight="1">
      <c r="A12" s="149" t="s">
        <v>61</v>
      </c>
      <c r="B12" s="69">
        <v>5</v>
      </c>
      <c r="C12" s="60">
        <v>5</v>
      </c>
      <c r="D12" s="64"/>
      <c r="E12" s="65">
        <v>5</v>
      </c>
      <c r="F12" s="61"/>
      <c r="G12" s="62"/>
      <c r="H12" s="42">
        <v>5</v>
      </c>
      <c r="I12" s="43"/>
      <c r="J12" s="44"/>
      <c r="K12" s="40"/>
      <c r="L12" s="43"/>
      <c r="M12" s="44"/>
      <c r="N12" s="60"/>
      <c r="O12" s="64"/>
      <c r="P12" s="40">
        <v>0</v>
      </c>
      <c r="Q12" s="46"/>
      <c r="R12" s="45">
        <v>0</v>
      </c>
      <c r="S12" s="41"/>
      <c r="T12" s="33">
        <v>3</v>
      </c>
      <c r="U12" s="60">
        <v>3</v>
      </c>
      <c r="V12" s="61"/>
      <c r="W12" s="64"/>
    </row>
    <row r="13" spans="1:25" ht="24" customHeight="1">
      <c r="A13" s="149" t="s">
        <v>62</v>
      </c>
      <c r="B13" s="69">
        <v>3</v>
      </c>
      <c r="C13" s="60"/>
      <c r="D13" s="64">
        <v>3</v>
      </c>
      <c r="E13" s="65">
        <v>3</v>
      </c>
      <c r="F13" s="61"/>
      <c r="G13" s="62"/>
      <c r="H13" s="42"/>
      <c r="I13" s="43"/>
      <c r="J13" s="44"/>
      <c r="K13" s="40">
        <v>3</v>
      </c>
      <c r="L13" s="43"/>
      <c r="M13" s="44"/>
      <c r="N13" s="60"/>
      <c r="O13" s="64"/>
      <c r="P13" s="40"/>
      <c r="Q13" s="46">
        <v>0</v>
      </c>
      <c r="R13" s="45"/>
      <c r="S13" s="41">
        <v>0</v>
      </c>
      <c r="T13" s="33">
        <v>1</v>
      </c>
      <c r="U13" s="103">
        <v>1</v>
      </c>
      <c r="V13" s="101"/>
      <c r="W13" s="102"/>
    </row>
    <row r="14" spans="1:25" ht="24" customHeight="1">
      <c r="A14" s="149" t="s">
        <v>64</v>
      </c>
      <c r="B14" s="69">
        <v>6</v>
      </c>
      <c r="C14" s="60">
        <v>4</v>
      </c>
      <c r="D14" s="64">
        <v>2</v>
      </c>
      <c r="E14" s="65">
        <v>6</v>
      </c>
      <c r="F14" s="61"/>
      <c r="G14" s="62"/>
      <c r="H14" s="42">
        <v>4</v>
      </c>
      <c r="I14" s="43"/>
      <c r="J14" s="44"/>
      <c r="K14" s="40">
        <v>1</v>
      </c>
      <c r="L14" s="43"/>
      <c r="M14" s="44">
        <v>1</v>
      </c>
      <c r="N14" s="60"/>
      <c r="O14" s="64">
        <v>1</v>
      </c>
      <c r="P14" s="40">
        <v>1</v>
      </c>
      <c r="Q14" s="46">
        <v>0</v>
      </c>
      <c r="R14" s="45">
        <v>0</v>
      </c>
      <c r="S14" s="41">
        <v>0</v>
      </c>
      <c r="T14" s="33">
        <v>1</v>
      </c>
      <c r="U14" s="103">
        <v>1</v>
      </c>
      <c r="V14" s="101"/>
      <c r="W14" s="102"/>
    </row>
    <row r="15" spans="1:25" ht="24" customHeight="1">
      <c r="A15" s="150" t="s">
        <v>65</v>
      </c>
      <c r="B15" s="152">
        <v>6</v>
      </c>
      <c r="C15" s="91">
        <v>6</v>
      </c>
      <c r="D15" s="92"/>
      <c r="E15" s="96">
        <v>6</v>
      </c>
      <c r="F15" s="94"/>
      <c r="G15" s="95"/>
      <c r="H15" s="153">
        <v>6</v>
      </c>
      <c r="I15" s="50"/>
      <c r="J15" s="51"/>
      <c r="K15" s="47"/>
      <c r="L15" s="50"/>
      <c r="M15" s="51"/>
      <c r="N15" s="91"/>
      <c r="O15" s="92"/>
      <c r="P15" s="47">
        <v>0</v>
      </c>
      <c r="Q15" s="49"/>
      <c r="R15" s="52">
        <v>1</v>
      </c>
      <c r="S15" s="48"/>
      <c r="T15" s="34">
        <v>3</v>
      </c>
      <c r="U15" s="100">
        <v>3</v>
      </c>
      <c r="V15" s="101"/>
      <c r="W15" s="102"/>
    </row>
    <row r="16" spans="1:25" ht="24" customHeight="1">
      <c r="A16" s="150" t="s">
        <v>66</v>
      </c>
      <c r="B16" s="152">
        <v>4</v>
      </c>
      <c r="C16" s="91">
        <v>1</v>
      </c>
      <c r="D16" s="92">
        <v>3</v>
      </c>
      <c r="E16" s="96">
        <v>4</v>
      </c>
      <c r="F16" s="94"/>
      <c r="G16" s="95"/>
      <c r="H16" s="153">
        <v>1</v>
      </c>
      <c r="I16" s="50"/>
      <c r="J16" s="51"/>
      <c r="K16" s="47">
        <v>3</v>
      </c>
      <c r="L16" s="50"/>
      <c r="M16" s="51"/>
      <c r="N16" s="91"/>
      <c r="O16" s="92"/>
      <c r="P16" s="47">
        <v>0</v>
      </c>
      <c r="Q16" s="49">
        <v>1</v>
      </c>
      <c r="R16" s="52">
        <v>0</v>
      </c>
      <c r="S16" s="48">
        <v>0</v>
      </c>
      <c r="T16" s="34">
        <v>4</v>
      </c>
      <c r="U16" s="100">
        <v>4</v>
      </c>
      <c r="V16" s="101"/>
      <c r="W16" s="102"/>
    </row>
    <row r="17" spans="1:23" ht="24" customHeight="1" thickBot="1">
      <c r="A17" s="150" t="s">
        <v>67</v>
      </c>
      <c r="B17" s="97">
        <v>2</v>
      </c>
      <c r="C17" s="98">
        <v>2</v>
      </c>
      <c r="D17" s="99"/>
      <c r="E17" s="96">
        <v>2</v>
      </c>
      <c r="F17" s="94"/>
      <c r="G17" s="95"/>
      <c r="H17" s="47">
        <v>2</v>
      </c>
      <c r="I17" s="50"/>
      <c r="J17" s="51"/>
      <c r="K17" s="47"/>
      <c r="L17" s="50"/>
      <c r="M17" s="51"/>
      <c r="N17" s="91"/>
      <c r="O17" s="92"/>
      <c r="P17" s="47">
        <v>0</v>
      </c>
      <c r="Q17" s="49"/>
      <c r="R17" s="52">
        <v>0</v>
      </c>
      <c r="S17" s="48"/>
      <c r="T17" s="34">
        <v>2</v>
      </c>
      <c r="U17" s="100">
        <v>2</v>
      </c>
      <c r="V17" s="101"/>
      <c r="W17" s="102"/>
    </row>
    <row r="18" spans="1:23" ht="24" customHeight="1" thickBot="1">
      <c r="A18" s="21" t="s">
        <v>12</v>
      </c>
      <c r="B18" s="35">
        <v>34</v>
      </c>
      <c r="C18" s="36">
        <v>23</v>
      </c>
      <c r="D18" s="93">
        <v>11</v>
      </c>
      <c r="E18" s="36">
        <v>34</v>
      </c>
      <c r="F18" s="38">
        <f t="shared" ref="F18:W18" si="0">SUM(F7+F8+F9+F10+F11+F12+F14+F17)</f>
        <v>0</v>
      </c>
      <c r="G18" s="37">
        <f t="shared" si="0"/>
        <v>0</v>
      </c>
      <c r="H18" s="36">
        <v>23</v>
      </c>
      <c r="I18" s="38">
        <f t="shared" si="0"/>
        <v>0</v>
      </c>
      <c r="J18" s="37">
        <f t="shared" si="0"/>
        <v>0</v>
      </c>
      <c r="K18" s="36">
        <v>10</v>
      </c>
      <c r="L18" s="38">
        <f t="shared" si="0"/>
        <v>0</v>
      </c>
      <c r="M18" s="37">
        <f t="shared" si="0"/>
        <v>1</v>
      </c>
      <c r="N18" s="36">
        <f t="shared" si="0"/>
        <v>0</v>
      </c>
      <c r="O18" s="93">
        <f t="shared" si="0"/>
        <v>1</v>
      </c>
      <c r="P18" s="36">
        <f t="shared" si="0"/>
        <v>1</v>
      </c>
      <c r="Q18" s="37">
        <v>1</v>
      </c>
      <c r="R18" s="36">
        <v>1</v>
      </c>
      <c r="S18" s="37">
        <f t="shared" si="0"/>
        <v>0</v>
      </c>
      <c r="T18" s="35">
        <v>19</v>
      </c>
      <c r="U18" s="36">
        <v>19</v>
      </c>
      <c r="V18" s="38">
        <f t="shared" si="0"/>
        <v>0</v>
      </c>
      <c r="W18" s="93">
        <f t="shared" si="0"/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 ht="12.75" customHeight="1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3" spans="1:23" ht="15.75">
      <c r="A43" s="10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0"/>
    </row>
    <row r="53" spans="1:23" ht="15.75">
      <c r="A53" s="10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5">
      <c r="A54" s="10"/>
    </row>
    <row r="63" spans="1:23" ht="15.75">
      <c r="A63" s="10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15">
      <c r="A64" s="10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73" spans="1:23" ht="15.75">
      <c r="A73" s="10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ht="15">
      <c r="A74" s="10"/>
    </row>
    <row r="83" spans="1:23" ht="15.75">
      <c r="A83" s="10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ht="15">
      <c r="A84" s="10"/>
    </row>
    <row r="93" spans="1:23" ht="15.75">
      <c r="A93" s="10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ht="15">
      <c r="A94" s="10"/>
    </row>
    <row r="95" spans="1:23">
      <c r="U95" s="11"/>
      <c r="V95" s="11"/>
      <c r="W95" s="11"/>
    </row>
    <row r="103" spans="1:23" ht="15.75">
      <c r="A103" s="10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ht="15">
      <c r="A104" s="10"/>
    </row>
    <row r="113" spans="1:23" ht="15.75">
      <c r="A113" s="10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ht="15">
      <c r="A114" s="10"/>
    </row>
    <row r="123" spans="1:23" ht="15.75">
      <c r="A123" s="10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ht="15">
      <c r="A124" s="10"/>
    </row>
    <row r="133" spans="1:24" ht="15.75">
      <c r="A133" s="10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4" ht="15">
      <c r="A134" s="10"/>
    </row>
    <row r="135" spans="1:24" ht="15.75">
      <c r="H135" s="15"/>
      <c r="X135" s="9"/>
    </row>
    <row r="143" spans="1:24" ht="15.75">
      <c r="A143" s="10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4" ht="15">
      <c r="A144" s="10"/>
    </row>
    <row r="153" spans="1:23" ht="15.75">
      <c r="A153" s="10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ht="15">
      <c r="A154" s="10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">
      <c r="B160" s="16"/>
      <c r="H160" s="15"/>
    </row>
    <row r="161" spans="1:23" ht="15">
      <c r="B161" s="16"/>
      <c r="H161" s="15"/>
    </row>
    <row r="162" spans="1:23" ht="15">
      <c r="B162" s="16"/>
      <c r="H162" s="15"/>
    </row>
    <row r="163" spans="1:23" ht="15.75">
      <c r="A163" s="10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ht="15">
      <c r="A164" s="10"/>
    </row>
    <row r="169" spans="1:23">
      <c r="B169" s="11"/>
      <c r="C169" s="11"/>
      <c r="D169" s="11"/>
      <c r="E169" s="11"/>
      <c r="F169" s="11"/>
      <c r="G169" s="11"/>
      <c r="H169" s="12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3" spans="1:23" ht="15.75">
      <c r="A173" s="10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ht="15">
      <c r="A174" s="10"/>
    </row>
    <row r="183" spans="1:23" ht="15.75">
      <c r="A183" s="10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ht="24" customHeight="1">
      <c r="A184" s="17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</sheetData>
  <mergeCells count="18">
    <mergeCell ref="K5:M5"/>
    <mergeCell ref="P4:S4"/>
    <mergeCell ref="R5:S5"/>
    <mergeCell ref="P5:Q5"/>
    <mergeCell ref="A29:W29"/>
    <mergeCell ref="B27:U27"/>
    <mergeCell ref="B30:U30"/>
    <mergeCell ref="E4:G5"/>
    <mergeCell ref="U4:W5"/>
    <mergeCell ref="A4:A6"/>
    <mergeCell ref="D4:D6"/>
    <mergeCell ref="B4:B6"/>
    <mergeCell ref="C4:C6"/>
    <mergeCell ref="N4:O4"/>
    <mergeCell ref="N5:O5"/>
    <mergeCell ref="H4:M4"/>
    <mergeCell ref="T4:T6"/>
    <mergeCell ref="H5:J5"/>
  </mergeCells>
  <phoneticPr fontId="0" type="noConversion"/>
  <conditionalFormatting sqref="B8:B18">
    <cfRule type="cellIs" dxfId="287" priority="1" stopIfTrue="1" operator="notEqual">
      <formula>SUM($H8:$M8)</formula>
    </cfRule>
    <cfRule type="cellIs" dxfId="286" priority="2" stopIfTrue="1" operator="equal">
      <formula>0</formula>
    </cfRule>
    <cfRule type="cellIs" dxfId="285" priority="3" stopIfTrue="1" operator="equal">
      <formula>SUM($H8:$M8)</formula>
    </cfRule>
  </conditionalFormatting>
  <conditionalFormatting sqref="C7:C18">
    <cfRule type="cellIs" dxfId="284" priority="4" stopIfTrue="1" operator="notEqual">
      <formula>SUM($H7:$J7)</formula>
    </cfRule>
    <cfRule type="cellIs" dxfId="283" priority="5" stopIfTrue="1" operator="equal">
      <formula>0</formula>
    </cfRule>
    <cfRule type="cellIs" dxfId="282" priority="6" stopIfTrue="1" operator="equal">
      <formula>SUM($H7:$J7)</formula>
    </cfRule>
  </conditionalFormatting>
  <conditionalFormatting sqref="D7:D18">
    <cfRule type="cellIs" dxfId="281" priority="7" stopIfTrue="1" operator="notEqual">
      <formula>SUM($K7:$M7)</formula>
    </cfRule>
    <cfRule type="cellIs" dxfId="280" priority="8" stopIfTrue="1" operator="equal">
      <formula>0</formula>
    </cfRule>
    <cfRule type="cellIs" dxfId="279" priority="9" stopIfTrue="1" operator="equal">
      <formula>SUM($K7:$M7)</formula>
    </cfRule>
  </conditionalFormatting>
  <conditionalFormatting sqref="E7:E18">
    <cfRule type="cellIs" dxfId="278" priority="10" stopIfTrue="1" operator="notEqual">
      <formula>SUM($H7:$M7)-$F7-$G7</formula>
    </cfRule>
    <cfRule type="cellIs" dxfId="277" priority="11" stopIfTrue="1" operator="equal">
      <formula>0</formula>
    </cfRule>
    <cfRule type="cellIs" dxfId="276" priority="12" stopIfTrue="1" operator="equal">
      <formula>SUM($H7:$M7)-$F7-$G7</formula>
    </cfRule>
  </conditionalFormatting>
  <conditionalFormatting sqref="F7:F18">
    <cfRule type="cellIs" dxfId="275" priority="13" stopIfTrue="1" operator="notEqual">
      <formula>SUM($H7:$M7)-$E7-$G7</formula>
    </cfRule>
    <cfRule type="cellIs" dxfId="274" priority="14" stopIfTrue="1" operator="equal">
      <formula>0</formula>
    </cfRule>
    <cfRule type="cellIs" dxfId="273" priority="15" stopIfTrue="1" operator="equal">
      <formula>SUM($H7:$M7)-$E7-$G7</formula>
    </cfRule>
  </conditionalFormatting>
  <conditionalFormatting sqref="G7:G18">
    <cfRule type="cellIs" dxfId="272" priority="16" stopIfTrue="1" operator="notEqual">
      <formula>SUM($H7:$M7)-$E7-$F7</formula>
    </cfRule>
    <cfRule type="cellIs" dxfId="271" priority="17" stopIfTrue="1" operator="equal">
      <formula>0</formula>
    </cfRule>
    <cfRule type="cellIs" dxfId="270" priority="18" stopIfTrue="1" operator="equal">
      <formula>SUM($H7:$M7)-$E7-$F7</formula>
    </cfRule>
  </conditionalFormatting>
  <conditionalFormatting sqref="N7:N18">
    <cfRule type="cellIs" dxfId="269" priority="19" stopIfTrue="1" operator="notEqual">
      <formula>$J7</formula>
    </cfRule>
    <cfRule type="cellIs" dxfId="268" priority="20" stopIfTrue="1" operator="equal">
      <formula>0</formula>
    </cfRule>
    <cfRule type="cellIs" dxfId="267" priority="21" stopIfTrue="1" operator="equal">
      <formula>$J7</formula>
    </cfRule>
  </conditionalFormatting>
  <conditionalFormatting sqref="O7:O18">
    <cfRule type="cellIs" dxfId="266" priority="22" stopIfTrue="1" operator="notEqual">
      <formula>$M7</formula>
    </cfRule>
    <cfRule type="cellIs" dxfId="265" priority="23" stopIfTrue="1" operator="equal">
      <formula>0</formula>
    </cfRule>
    <cfRule type="cellIs" dxfId="264" priority="24" stopIfTrue="1" operator="equal">
      <formula>$M7</formula>
    </cfRule>
  </conditionalFormatting>
  <conditionalFormatting sqref="B7">
    <cfRule type="cellIs" dxfId="263" priority="25" stopIfTrue="1" operator="notEqual">
      <formula>SUM($H7:$M7)</formula>
    </cfRule>
    <cfRule type="cellIs" dxfId="262" priority="26" stopIfTrue="1" operator="equal">
      <formula>0</formula>
    </cfRule>
    <cfRule type="cellIs" dxfId="261" priority="27" stopIfTrue="1" operator="equal">
      <formula>SUM($H7:$M7)</formula>
    </cfRule>
  </conditionalFormatting>
  <conditionalFormatting sqref="U7:U18">
    <cfRule type="cellIs" dxfId="260" priority="28" stopIfTrue="1" operator="notEqual">
      <formula>$T7-$V7-$W7</formula>
    </cfRule>
    <cfRule type="cellIs" dxfId="259" priority="29" stopIfTrue="1" operator="equal">
      <formula>0</formula>
    </cfRule>
    <cfRule type="cellIs" dxfId="258" priority="30" stopIfTrue="1" operator="equal">
      <formula>$T7-$V7-$W7</formula>
    </cfRule>
  </conditionalFormatting>
  <conditionalFormatting sqref="V7:V18">
    <cfRule type="cellIs" dxfId="257" priority="31" stopIfTrue="1" operator="notEqual">
      <formula>$T7-$U7-$W7</formula>
    </cfRule>
    <cfRule type="cellIs" dxfId="256" priority="32" stopIfTrue="1" operator="equal">
      <formula>0</formula>
    </cfRule>
    <cfRule type="cellIs" dxfId="255" priority="33" stopIfTrue="1" operator="equal">
      <formula>$T7-$U7-$W7</formula>
    </cfRule>
  </conditionalFormatting>
  <conditionalFormatting sqref="W7:W18">
    <cfRule type="cellIs" dxfId="254" priority="34" stopIfTrue="1" operator="notEqual">
      <formula>$T7-$U7-$V7</formula>
    </cfRule>
    <cfRule type="cellIs" dxfId="253" priority="35" stopIfTrue="1" operator="equal">
      <formula>0</formula>
    </cfRule>
    <cfRule type="cellIs" dxfId="252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3" max="16" man="1"/>
    <brk id="83" max="16" man="1"/>
    <brk id="123" max="16" man="1"/>
    <brk id="16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D34" sqref="D34"/>
    </sheetView>
  </sheetViews>
  <sheetFormatPr defaultRowHeight="12.75"/>
  <cols>
    <col min="1" max="1" width="30.28515625" style="3" customWidth="1"/>
    <col min="2" max="2" width="11.42578125" style="3" customWidth="1"/>
    <col min="3" max="7" width="6.42578125" style="3" customWidth="1"/>
    <col min="8" max="8" width="6" style="3" customWidth="1"/>
    <col min="9" max="9" width="5.28515625" style="3" customWidth="1"/>
    <col min="10" max="10" width="5.85546875" style="3" customWidth="1"/>
    <col min="11" max="11" width="6.140625" style="3" customWidth="1"/>
    <col min="12" max="12" width="5.28515625" style="3" customWidth="1"/>
    <col min="13" max="13" width="5.5703125" style="3" customWidth="1"/>
    <col min="14" max="15" width="6.7109375" style="3" customWidth="1"/>
    <col min="16" max="18" width="5.140625" style="3" customWidth="1"/>
    <col min="19" max="19" width="5.42578125" style="3" customWidth="1"/>
    <col min="20" max="20" width="8.28515625" style="3" customWidth="1"/>
    <col min="21" max="21" width="6.5703125" style="3" customWidth="1"/>
    <col min="22" max="22" width="7.28515625" style="3" customWidth="1"/>
    <col min="23" max="23" width="8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38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203" t="s">
        <v>46</v>
      </c>
      <c r="V4" s="205"/>
      <c r="W4" s="206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207"/>
      <c r="V5" s="208"/>
      <c r="W5" s="209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21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56">
        <v>3</v>
      </c>
      <c r="C7" s="57">
        <v>3</v>
      </c>
      <c r="D7" s="59"/>
      <c r="E7" s="65">
        <v>3</v>
      </c>
      <c r="F7" s="61"/>
      <c r="G7" s="62"/>
      <c r="H7" s="63">
        <v>3</v>
      </c>
      <c r="I7" s="61"/>
      <c r="J7" s="64"/>
      <c r="K7" s="57"/>
      <c r="L7" s="58"/>
      <c r="M7" s="59"/>
      <c r="N7" s="60"/>
      <c r="O7" s="64"/>
      <c r="P7" s="76">
        <v>0</v>
      </c>
      <c r="Q7" s="77"/>
      <c r="R7" s="78">
        <v>0</v>
      </c>
      <c r="S7" s="79"/>
      <c r="T7" s="104">
        <v>2</v>
      </c>
      <c r="U7" s="57">
        <v>2</v>
      </c>
      <c r="V7" s="58"/>
      <c r="W7" s="59"/>
    </row>
    <row r="8" spans="1:25" ht="24" customHeight="1">
      <c r="A8" s="149" t="s">
        <v>56</v>
      </c>
      <c r="B8" s="69">
        <v>8</v>
      </c>
      <c r="C8" s="60">
        <v>7</v>
      </c>
      <c r="D8" s="64">
        <v>1</v>
      </c>
      <c r="E8" s="65">
        <v>7</v>
      </c>
      <c r="F8" s="61">
        <v>1</v>
      </c>
      <c r="G8" s="62"/>
      <c r="H8" s="63">
        <v>7</v>
      </c>
      <c r="I8" s="61"/>
      <c r="J8" s="64"/>
      <c r="K8" s="60">
        <v>1</v>
      </c>
      <c r="L8" s="61"/>
      <c r="M8" s="64"/>
      <c r="N8" s="60"/>
      <c r="O8" s="64"/>
      <c r="P8" s="76">
        <v>0</v>
      </c>
      <c r="Q8" s="77">
        <v>0</v>
      </c>
      <c r="R8" s="78">
        <v>1</v>
      </c>
      <c r="S8" s="79">
        <v>0</v>
      </c>
      <c r="T8" s="105">
        <v>4</v>
      </c>
      <c r="U8" s="60">
        <v>3</v>
      </c>
      <c r="V8" s="61">
        <v>1</v>
      </c>
      <c r="W8" s="64"/>
    </row>
    <row r="9" spans="1:25" ht="24" customHeight="1">
      <c r="A9" s="149" t="s">
        <v>58</v>
      </c>
      <c r="B9" s="69">
        <v>5</v>
      </c>
      <c r="C9" s="60">
        <v>5</v>
      </c>
      <c r="D9" s="64"/>
      <c r="E9" s="65">
        <v>5</v>
      </c>
      <c r="F9" s="61"/>
      <c r="G9" s="62"/>
      <c r="H9" s="122">
        <v>5</v>
      </c>
      <c r="I9" s="43"/>
      <c r="J9" s="44"/>
      <c r="K9" s="40"/>
      <c r="L9" s="43"/>
      <c r="M9" s="44"/>
      <c r="N9" s="60"/>
      <c r="O9" s="64"/>
      <c r="P9" s="76">
        <v>0</v>
      </c>
      <c r="Q9" s="77"/>
      <c r="R9" s="78">
        <v>0</v>
      </c>
      <c r="S9" s="79"/>
      <c r="T9" s="105">
        <v>2</v>
      </c>
      <c r="U9" s="60">
        <v>2</v>
      </c>
      <c r="V9" s="61"/>
      <c r="W9" s="64"/>
    </row>
    <row r="10" spans="1:25" ht="24" customHeight="1">
      <c r="A10" s="149" t="s">
        <v>59</v>
      </c>
      <c r="B10" s="69">
        <v>0</v>
      </c>
      <c r="C10" s="60"/>
      <c r="D10" s="64"/>
      <c r="E10" s="65"/>
      <c r="F10" s="61"/>
      <c r="G10" s="62"/>
      <c r="H10" s="42"/>
      <c r="I10" s="43"/>
      <c r="J10" s="44"/>
      <c r="K10" s="40"/>
      <c r="L10" s="43"/>
      <c r="M10" s="44"/>
      <c r="N10" s="60"/>
      <c r="O10" s="64"/>
      <c r="P10" s="76"/>
      <c r="Q10" s="77"/>
      <c r="R10" s="78"/>
      <c r="S10" s="79"/>
      <c r="T10" s="105"/>
      <c r="U10" s="60"/>
      <c r="V10" s="61"/>
      <c r="W10" s="64"/>
    </row>
    <row r="11" spans="1:25" ht="24" customHeight="1">
      <c r="A11" s="149" t="s">
        <v>60</v>
      </c>
      <c r="B11" s="69">
        <v>0</v>
      </c>
      <c r="C11" s="60"/>
      <c r="D11" s="64"/>
      <c r="E11" s="65"/>
      <c r="F11" s="61"/>
      <c r="G11" s="62"/>
      <c r="H11" s="42"/>
      <c r="I11" s="43"/>
      <c r="J11" s="44"/>
      <c r="K11" s="40"/>
      <c r="L11" s="43"/>
      <c r="M11" s="44"/>
      <c r="N11" s="60"/>
      <c r="O11" s="64"/>
      <c r="P11" s="76"/>
      <c r="Q11" s="77"/>
      <c r="R11" s="78"/>
      <c r="S11" s="79"/>
      <c r="T11" s="105"/>
      <c r="U11" s="60"/>
      <c r="V11" s="61"/>
      <c r="W11" s="64"/>
    </row>
    <row r="12" spans="1:25" ht="24" customHeight="1">
      <c r="A12" s="149" t="s">
        <v>61</v>
      </c>
      <c r="B12" s="69">
        <v>6</v>
      </c>
      <c r="C12" s="60">
        <v>3</v>
      </c>
      <c r="D12" s="64">
        <v>3</v>
      </c>
      <c r="E12" s="65">
        <v>5</v>
      </c>
      <c r="F12" s="61">
        <v>1</v>
      </c>
      <c r="G12" s="62"/>
      <c r="H12" s="42">
        <v>3</v>
      </c>
      <c r="I12" s="43"/>
      <c r="J12" s="44"/>
      <c r="K12" s="40">
        <v>3</v>
      </c>
      <c r="L12" s="43"/>
      <c r="M12" s="44"/>
      <c r="N12" s="60"/>
      <c r="O12" s="64"/>
      <c r="P12" s="76">
        <v>0</v>
      </c>
      <c r="Q12" s="77">
        <v>0</v>
      </c>
      <c r="R12" s="78">
        <v>0</v>
      </c>
      <c r="S12" s="79">
        <v>0</v>
      </c>
      <c r="T12" s="105">
        <v>5</v>
      </c>
      <c r="U12" s="60">
        <v>4</v>
      </c>
      <c r="V12" s="61">
        <v>1</v>
      </c>
      <c r="W12" s="64"/>
    </row>
    <row r="13" spans="1:25" ht="24" customHeight="1">
      <c r="A13" s="149" t="s">
        <v>62</v>
      </c>
      <c r="B13" s="69">
        <v>0</v>
      </c>
      <c r="C13" s="60"/>
      <c r="D13" s="64"/>
      <c r="E13" s="65"/>
      <c r="F13" s="61"/>
      <c r="G13" s="62"/>
      <c r="H13" s="42"/>
      <c r="I13" s="43"/>
      <c r="J13" s="44"/>
      <c r="K13" s="40"/>
      <c r="L13" s="43"/>
      <c r="M13" s="44"/>
      <c r="N13" s="60"/>
      <c r="O13" s="64"/>
      <c r="P13" s="76"/>
      <c r="Q13" s="77"/>
      <c r="R13" s="78"/>
      <c r="S13" s="79"/>
      <c r="T13" s="105"/>
      <c r="U13" s="60"/>
      <c r="V13" s="61"/>
      <c r="W13" s="64"/>
    </row>
    <row r="14" spans="1:25" ht="24" customHeight="1">
      <c r="A14" s="149" t="s">
        <v>64</v>
      </c>
      <c r="B14" s="69">
        <v>1</v>
      </c>
      <c r="C14" s="60">
        <v>1</v>
      </c>
      <c r="D14" s="64"/>
      <c r="E14" s="65">
        <v>1</v>
      </c>
      <c r="F14" s="61"/>
      <c r="G14" s="62"/>
      <c r="H14" s="42">
        <v>1</v>
      </c>
      <c r="I14" s="43"/>
      <c r="J14" s="44"/>
      <c r="K14" s="40"/>
      <c r="L14" s="43"/>
      <c r="M14" s="44"/>
      <c r="N14" s="60"/>
      <c r="O14" s="64"/>
      <c r="P14" s="76">
        <v>0</v>
      </c>
      <c r="Q14" s="77"/>
      <c r="R14" s="78">
        <v>0</v>
      </c>
      <c r="S14" s="79"/>
      <c r="T14" s="105">
        <v>1</v>
      </c>
      <c r="U14" s="60">
        <v>1</v>
      </c>
      <c r="V14" s="61"/>
      <c r="W14" s="64"/>
    </row>
    <row r="15" spans="1:25" ht="24" customHeight="1">
      <c r="A15" s="150" t="s">
        <v>65</v>
      </c>
      <c r="B15" s="152">
        <v>4</v>
      </c>
      <c r="C15" s="91">
        <v>3</v>
      </c>
      <c r="D15" s="92">
        <v>1</v>
      </c>
      <c r="E15" s="96">
        <v>4</v>
      </c>
      <c r="F15" s="94"/>
      <c r="G15" s="95"/>
      <c r="H15" s="153">
        <v>3</v>
      </c>
      <c r="I15" s="50"/>
      <c r="J15" s="51"/>
      <c r="K15" s="47">
        <v>1</v>
      </c>
      <c r="L15" s="50"/>
      <c r="M15" s="51"/>
      <c r="N15" s="91"/>
      <c r="O15" s="92"/>
      <c r="P15" s="80">
        <v>0</v>
      </c>
      <c r="Q15" s="82">
        <v>0</v>
      </c>
      <c r="R15" s="83">
        <v>2</v>
      </c>
      <c r="S15" s="81">
        <v>0</v>
      </c>
      <c r="T15" s="109">
        <v>3</v>
      </c>
      <c r="U15" s="154">
        <v>3</v>
      </c>
      <c r="V15" s="155"/>
      <c r="W15" s="156"/>
    </row>
    <row r="16" spans="1:25" ht="24" customHeight="1">
      <c r="A16" s="150" t="s">
        <v>66</v>
      </c>
      <c r="B16" s="152">
        <v>2</v>
      </c>
      <c r="C16" s="91"/>
      <c r="D16" s="92">
        <v>2</v>
      </c>
      <c r="E16" s="96">
        <v>2</v>
      </c>
      <c r="F16" s="94"/>
      <c r="G16" s="95"/>
      <c r="H16" s="153"/>
      <c r="I16" s="50"/>
      <c r="J16" s="51"/>
      <c r="K16" s="47">
        <v>2</v>
      </c>
      <c r="L16" s="50"/>
      <c r="M16" s="51"/>
      <c r="N16" s="91"/>
      <c r="O16" s="92"/>
      <c r="P16" s="80"/>
      <c r="Q16" s="82">
        <v>0</v>
      </c>
      <c r="R16" s="83"/>
      <c r="S16" s="81">
        <v>0</v>
      </c>
      <c r="T16" s="79">
        <v>2</v>
      </c>
      <c r="U16" s="60">
        <v>2</v>
      </c>
      <c r="V16" s="61"/>
      <c r="W16" s="64"/>
    </row>
    <row r="17" spans="1:23" ht="24" customHeight="1" thickBot="1">
      <c r="A17" s="150" t="s">
        <v>67</v>
      </c>
      <c r="B17" s="97">
        <v>1</v>
      </c>
      <c r="C17" s="98"/>
      <c r="D17" s="99">
        <v>1</v>
      </c>
      <c r="E17" s="96">
        <v>1</v>
      </c>
      <c r="F17" s="94"/>
      <c r="G17" s="95"/>
      <c r="H17" s="47"/>
      <c r="I17" s="50"/>
      <c r="J17" s="51"/>
      <c r="K17" s="47">
        <v>1</v>
      </c>
      <c r="L17" s="50"/>
      <c r="M17" s="51"/>
      <c r="N17" s="91"/>
      <c r="O17" s="92"/>
      <c r="P17" s="80"/>
      <c r="Q17" s="82">
        <v>0</v>
      </c>
      <c r="R17" s="83"/>
      <c r="S17" s="81">
        <v>0</v>
      </c>
      <c r="T17" s="215">
        <v>1</v>
      </c>
      <c r="U17" s="110">
        <v>1</v>
      </c>
      <c r="V17" s="111"/>
      <c r="W17" s="112"/>
    </row>
    <row r="18" spans="1:23" ht="24" customHeight="1" thickBot="1">
      <c r="A18" s="21" t="s">
        <v>12</v>
      </c>
      <c r="B18" s="35">
        <v>30</v>
      </c>
      <c r="C18" s="36">
        <v>22</v>
      </c>
      <c r="D18" s="93">
        <v>8</v>
      </c>
      <c r="E18" s="36">
        <v>28</v>
      </c>
      <c r="F18" s="38">
        <f t="shared" ref="F18:O18" si="0">SUM(F7+F8+F9+F10+F11+F12+F14+F17)</f>
        <v>2</v>
      </c>
      <c r="G18" s="37">
        <f t="shared" si="0"/>
        <v>0</v>
      </c>
      <c r="H18" s="36">
        <v>22</v>
      </c>
      <c r="I18" s="38">
        <f t="shared" si="0"/>
        <v>0</v>
      </c>
      <c r="J18" s="37">
        <f t="shared" si="0"/>
        <v>0</v>
      </c>
      <c r="K18" s="36">
        <v>8</v>
      </c>
      <c r="L18" s="38">
        <f t="shared" si="0"/>
        <v>0</v>
      </c>
      <c r="M18" s="37">
        <f t="shared" si="0"/>
        <v>0</v>
      </c>
      <c r="N18" s="36">
        <f t="shared" si="0"/>
        <v>0</v>
      </c>
      <c r="O18" s="93">
        <f t="shared" si="0"/>
        <v>0</v>
      </c>
      <c r="P18" s="36">
        <f t="shared" ref="P18:W18" si="1">SUM(P7+P8+P9+P10+P11+P12+P14+P17)</f>
        <v>0</v>
      </c>
      <c r="Q18" s="37">
        <f t="shared" si="1"/>
        <v>0</v>
      </c>
      <c r="R18" s="36">
        <v>3</v>
      </c>
      <c r="S18" s="37">
        <f t="shared" si="1"/>
        <v>0</v>
      </c>
      <c r="T18" s="35">
        <v>20</v>
      </c>
      <c r="U18" s="36">
        <v>18</v>
      </c>
      <c r="V18" s="38">
        <f t="shared" si="1"/>
        <v>2</v>
      </c>
      <c r="W18" s="93">
        <f t="shared" si="1"/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R5:S5"/>
    <mergeCell ref="P5:Q5"/>
    <mergeCell ref="E4:G5"/>
    <mergeCell ref="N4:O4"/>
    <mergeCell ref="B27:U27"/>
    <mergeCell ref="A29:W29"/>
    <mergeCell ref="B30:U30"/>
    <mergeCell ref="H5:J5"/>
    <mergeCell ref="K5:M5"/>
    <mergeCell ref="U4:W5"/>
    <mergeCell ref="A4:A6"/>
    <mergeCell ref="D4:D6"/>
    <mergeCell ref="B4:B6"/>
    <mergeCell ref="T4:T6"/>
    <mergeCell ref="C4:C6"/>
    <mergeCell ref="N5:O5"/>
    <mergeCell ref="H4:M4"/>
    <mergeCell ref="P4:S4"/>
  </mergeCells>
  <phoneticPr fontId="0" type="noConversion"/>
  <conditionalFormatting sqref="B8:B18">
    <cfRule type="cellIs" dxfId="251" priority="1" stopIfTrue="1" operator="notEqual">
      <formula>SUM($H8:$M8)</formula>
    </cfRule>
    <cfRule type="cellIs" dxfId="250" priority="2" stopIfTrue="1" operator="equal">
      <formula>0</formula>
    </cfRule>
    <cfRule type="cellIs" dxfId="249" priority="3" stopIfTrue="1" operator="equal">
      <formula>SUM($H8:$M8)</formula>
    </cfRule>
  </conditionalFormatting>
  <conditionalFormatting sqref="C7:C18">
    <cfRule type="cellIs" dxfId="248" priority="4" stopIfTrue="1" operator="notEqual">
      <formula>SUM($H7:$J7)</formula>
    </cfRule>
    <cfRule type="cellIs" dxfId="247" priority="5" stopIfTrue="1" operator="equal">
      <formula>0</formula>
    </cfRule>
    <cfRule type="cellIs" dxfId="246" priority="6" stopIfTrue="1" operator="equal">
      <formula>SUM($H7:$J7)</formula>
    </cfRule>
  </conditionalFormatting>
  <conditionalFormatting sqref="D7:D18">
    <cfRule type="cellIs" dxfId="245" priority="7" stopIfTrue="1" operator="notEqual">
      <formula>SUM($K7:$M7)</formula>
    </cfRule>
    <cfRule type="cellIs" dxfId="244" priority="8" stopIfTrue="1" operator="equal">
      <formula>0</formula>
    </cfRule>
    <cfRule type="cellIs" dxfId="243" priority="9" stopIfTrue="1" operator="equal">
      <formula>SUM($K7:$M7)</formula>
    </cfRule>
  </conditionalFormatting>
  <conditionalFormatting sqref="E7:E18">
    <cfRule type="cellIs" dxfId="242" priority="10" stopIfTrue="1" operator="notEqual">
      <formula>SUM($H7:$M7)-$F7-$G7</formula>
    </cfRule>
    <cfRule type="cellIs" dxfId="241" priority="11" stopIfTrue="1" operator="equal">
      <formula>0</formula>
    </cfRule>
    <cfRule type="cellIs" dxfId="240" priority="12" stopIfTrue="1" operator="equal">
      <formula>SUM($H7:$M7)-$F7-$G7</formula>
    </cfRule>
  </conditionalFormatting>
  <conditionalFormatting sqref="F7:F18">
    <cfRule type="cellIs" dxfId="239" priority="13" stopIfTrue="1" operator="notEqual">
      <formula>SUM($H7:$M7)-$E7-$G7</formula>
    </cfRule>
    <cfRule type="cellIs" dxfId="238" priority="14" stopIfTrue="1" operator="equal">
      <formula>0</formula>
    </cfRule>
    <cfRule type="cellIs" dxfId="237" priority="15" stopIfTrue="1" operator="equal">
      <formula>SUM($H7:$M7)-$E7-$G7</formula>
    </cfRule>
  </conditionalFormatting>
  <conditionalFormatting sqref="G7:G18">
    <cfRule type="cellIs" dxfId="236" priority="16" stopIfTrue="1" operator="notEqual">
      <formula>SUM($H7:$M7)-$E7-$F7</formula>
    </cfRule>
    <cfRule type="cellIs" dxfId="235" priority="17" stopIfTrue="1" operator="equal">
      <formula>0</formula>
    </cfRule>
    <cfRule type="cellIs" dxfId="234" priority="18" stopIfTrue="1" operator="equal">
      <formula>SUM($H7:$M7)-$E7-$F7</formula>
    </cfRule>
  </conditionalFormatting>
  <conditionalFormatting sqref="N7:N18">
    <cfRule type="cellIs" dxfId="233" priority="19" stopIfTrue="1" operator="notEqual">
      <formula>$J7</formula>
    </cfRule>
    <cfRule type="cellIs" dxfId="232" priority="20" stopIfTrue="1" operator="equal">
      <formula>0</formula>
    </cfRule>
    <cfRule type="cellIs" dxfId="231" priority="21" stopIfTrue="1" operator="equal">
      <formula>$J7</formula>
    </cfRule>
  </conditionalFormatting>
  <conditionalFormatting sqref="O7:O18">
    <cfRule type="cellIs" dxfId="230" priority="22" stopIfTrue="1" operator="notEqual">
      <formula>$M7</formula>
    </cfRule>
    <cfRule type="cellIs" dxfId="229" priority="23" stopIfTrue="1" operator="equal">
      <formula>0</formula>
    </cfRule>
    <cfRule type="cellIs" dxfId="228" priority="24" stopIfTrue="1" operator="equal">
      <formula>$M7</formula>
    </cfRule>
  </conditionalFormatting>
  <conditionalFormatting sqref="B7">
    <cfRule type="cellIs" dxfId="227" priority="25" stopIfTrue="1" operator="notEqual">
      <formula>SUM($H7:$M7)</formula>
    </cfRule>
    <cfRule type="cellIs" dxfId="226" priority="26" stopIfTrue="1" operator="equal">
      <formula>0</formula>
    </cfRule>
    <cfRule type="cellIs" dxfId="225" priority="27" stopIfTrue="1" operator="equal">
      <formula>SUM($H7:$M7)</formula>
    </cfRule>
  </conditionalFormatting>
  <conditionalFormatting sqref="U7:U18">
    <cfRule type="cellIs" dxfId="224" priority="28" stopIfTrue="1" operator="notEqual">
      <formula>$T7-$V7-$W7</formula>
    </cfRule>
    <cfRule type="cellIs" dxfId="223" priority="29" stopIfTrue="1" operator="equal">
      <formula>0</formula>
    </cfRule>
    <cfRule type="cellIs" dxfId="222" priority="30" stopIfTrue="1" operator="equal">
      <formula>$T7-$V7-$W7</formula>
    </cfRule>
  </conditionalFormatting>
  <conditionalFormatting sqref="V7:V18">
    <cfRule type="cellIs" dxfId="221" priority="31" stopIfTrue="1" operator="notEqual">
      <formula>$T7-$U7-$W7</formula>
    </cfRule>
    <cfRule type="cellIs" dxfId="220" priority="32" stopIfTrue="1" operator="equal">
      <formula>0</formula>
    </cfRule>
    <cfRule type="cellIs" dxfId="219" priority="33" stopIfTrue="1" operator="equal">
      <formula>$T7-$U7-$W7</formula>
    </cfRule>
  </conditionalFormatting>
  <conditionalFormatting sqref="W7:W18">
    <cfRule type="cellIs" dxfId="218" priority="34" stopIfTrue="1" operator="notEqual">
      <formula>$T7-$U7-$V7</formula>
    </cfRule>
    <cfRule type="cellIs" dxfId="217" priority="35" stopIfTrue="1" operator="equal">
      <formula>0</formula>
    </cfRule>
    <cfRule type="cellIs" dxfId="216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F40" sqref="F40"/>
    </sheetView>
  </sheetViews>
  <sheetFormatPr defaultRowHeight="12.75"/>
  <cols>
    <col min="1" max="1" width="29.42578125" style="3" customWidth="1"/>
    <col min="2" max="2" width="11.42578125" style="3" customWidth="1"/>
    <col min="3" max="7" width="6.28515625" style="3" customWidth="1"/>
    <col min="8" max="13" width="6.140625" style="3" customWidth="1"/>
    <col min="14" max="15" width="6.7109375" style="3" customWidth="1"/>
    <col min="16" max="19" width="6.28515625" style="3" customWidth="1"/>
    <col min="20" max="20" width="8.28515625" style="3" customWidth="1"/>
    <col min="21" max="23" width="6.28515625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37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10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56">
        <v>1</v>
      </c>
      <c r="C7" s="57">
        <v>1</v>
      </c>
      <c r="D7" s="59"/>
      <c r="E7" s="65">
        <v>1</v>
      </c>
      <c r="F7" s="61"/>
      <c r="G7" s="62"/>
      <c r="H7" s="63">
        <v>1</v>
      </c>
      <c r="I7" s="61"/>
      <c r="J7" s="64"/>
      <c r="K7" s="57"/>
      <c r="L7" s="58"/>
      <c r="M7" s="59"/>
      <c r="N7" s="60"/>
      <c r="O7" s="64"/>
      <c r="P7" s="60">
        <v>0</v>
      </c>
      <c r="Q7" s="62"/>
      <c r="R7" s="66">
        <v>0</v>
      </c>
      <c r="S7" s="67"/>
      <c r="T7" s="113">
        <v>1</v>
      </c>
      <c r="U7" s="57">
        <v>1</v>
      </c>
      <c r="V7" s="58"/>
      <c r="W7" s="59"/>
    </row>
    <row r="8" spans="1:25" ht="24" customHeight="1">
      <c r="A8" s="149" t="s">
        <v>56</v>
      </c>
      <c r="B8" s="69">
        <v>6</v>
      </c>
      <c r="C8" s="60">
        <v>5</v>
      </c>
      <c r="D8" s="64">
        <v>1</v>
      </c>
      <c r="E8" s="65">
        <v>6</v>
      </c>
      <c r="F8" s="61"/>
      <c r="G8" s="62"/>
      <c r="H8" s="63">
        <v>5</v>
      </c>
      <c r="I8" s="61"/>
      <c r="J8" s="64"/>
      <c r="K8" s="60">
        <v>1</v>
      </c>
      <c r="L8" s="61"/>
      <c r="M8" s="64"/>
      <c r="N8" s="60"/>
      <c r="O8" s="64"/>
      <c r="P8" s="60">
        <v>1</v>
      </c>
      <c r="Q8" s="62">
        <v>0</v>
      </c>
      <c r="R8" s="66">
        <v>1</v>
      </c>
      <c r="S8" s="67">
        <v>0</v>
      </c>
      <c r="T8" s="114">
        <v>4</v>
      </c>
      <c r="U8" s="60">
        <v>4</v>
      </c>
      <c r="V8" s="61"/>
      <c r="W8" s="64"/>
    </row>
    <row r="9" spans="1:25" ht="24" customHeight="1">
      <c r="A9" s="149" t="s">
        <v>58</v>
      </c>
      <c r="B9" s="69">
        <v>1</v>
      </c>
      <c r="C9" s="60">
        <v>1</v>
      </c>
      <c r="D9" s="64"/>
      <c r="E9" s="65">
        <v>1</v>
      </c>
      <c r="F9" s="61"/>
      <c r="G9" s="62"/>
      <c r="H9" s="42">
        <v>1</v>
      </c>
      <c r="I9" s="43"/>
      <c r="J9" s="44"/>
      <c r="K9" s="40"/>
      <c r="L9" s="43"/>
      <c r="M9" s="44"/>
      <c r="N9" s="60"/>
      <c r="O9" s="64"/>
      <c r="P9" s="40">
        <v>0</v>
      </c>
      <c r="Q9" s="46"/>
      <c r="R9" s="45">
        <v>0</v>
      </c>
      <c r="S9" s="41"/>
      <c r="T9" s="115">
        <v>1</v>
      </c>
      <c r="U9" s="60">
        <v>1</v>
      </c>
      <c r="V9" s="61"/>
      <c r="W9" s="64"/>
    </row>
    <row r="10" spans="1:25" ht="24" customHeight="1">
      <c r="A10" s="149" t="s">
        <v>59</v>
      </c>
      <c r="B10" s="69">
        <v>1</v>
      </c>
      <c r="C10" s="60">
        <v>1</v>
      </c>
      <c r="D10" s="64"/>
      <c r="E10" s="65">
        <v>1</v>
      </c>
      <c r="F10" s="61"/>
      <c r="G10" s="62"/>
      <c r="H10" s="42">
        <v>1</v>
      </c>
      <c r="I10" s="43"/>
      <c r="J10" s="44"/>
      <c r="K10" s="40"/>
      <c r="L10" s="43"/>
      <c r="M10" s="44"/>
      <c r="N10" s="60"/>
      <c r="O10" s="64"/>
      <c r="P10" s="40">
        <v>0</v>
      </c>
      <c r="Q10" s="46"/>
      <c r="R10" s="45">
        <v>0</v>
      </c>
      <c r="S10" s="41"/>
      <c r="T10" s="115">
        <v>1</v>
      </c>
      <c r="U10" s="60">
        <v>1</v>
      </c>
      <c r="V10" s="61"/>
      <c r="W10" s="64"/>
    </row>
    <row r="11" spans="1:25" ht="24" customHeight="1">
      <c r="A11" s="149" t="s">
        <v>60</v>
      </c>
      <c r="B11" s="69">
        <v>2</v>
      </c>
      <c r="C11" s="60">
        <v>2</v>
      </c>
      <c r="D11" s="64"/>
      <c r="E11" s="65">
        <v>2</v>
      </c>
      <c r="F11" s="61"/>
      <c r="G11" s="62"/>
      <c r="H11" s="42">
        <v>2</v>
      </c>
      <c r="I11" s="43"/>
      <c r="J11" s="44"/>
      <c r="K11" s="40"/>
      <c r="L11" s="43"/>
      <c r="M11" s="44"/>
      <c r="N11" s="60"/>
      <c r="O11" s="64"/>
      <c r="P11" s="40">
        <v>0</v>
      </c>
      <c r="Q11" s="46"/>
      <c r="R11" s="45">
        <v>1</v>
      </c>
      <c r="S11" s="41"/>
      <c r="T11" s="115">
        <v>2</v>
      </c>
      <c r="U11" s="60">
        <v>2</v>
      </c>
      <c r="V11" s="61"/>
      <c r="W11" s="64"/>
    </row>
    <row r="12" spans="1:25" ht="24" customHeight="1">
      <c r="A12" s="149" t="s">
        <v>61</v>
      </c>
      <c r="B12" s="69">
        <v>5</v>
      </c>
      <c r="C12" s="60">
        <v>5</v>
      </c>
      <c r="D12" s="64"/>
      <c r="E12" s="65">
        <v>5</v>
      </c>
      <c r="F12" s="61"/>
      <c r="G12" s="62"/>
      <c r="H12" s="42">
        <v>5</v>
      </c>
      <c r="I12" s="43"/>
      <c r="J12" s="44"/>
      <c r="K12" s="40"/>
      <c r="L12" s="43"/>
      <c r="M12" s="44"/>
      <c r="N12" s="60"/>
      <c r="O12" s="64"/>
      <c r="P12" s="40">
        <v>0</v>
      </c>
      <c r="Q12" s="46"/>
      <c r="R12" s="45">
        <v>1</v>
      </c>
      <c r="S12" s="41"/>
      <c r="T12" s="115">
        <v>4</v>
      </c>
      <c r="U12" s="60">
        <v>4</v>
      </c>
      <c r="V12" s="61"/>
      <c r="W12" s="64"/>
    </row>
    <row r="13" spans="1:25" ht="24" customHeight="1">
      <c r="A13" s="149" t="s">
        <v>62</v>
      </c>
      <c r="B13" s="69">
        <v>2</v>
      </c>
      <c r="C13" s="60"/>
      <c r="D13" s="64">
        <v>2</v>
      </c>
      <c r="E13" s="65">
        <v>2</v>
      </c>
      <c r="F13" s="61"/>
      <c r="G13" s="62"/>
      <c r="H13" s="42"/>
      <c r="I13" s="43"/>
      <c r="J13" s="44"/>
      <c r="K13" s="40">
        <v>2</v>
      </c>
      <c r="L13" s="43"/>
      <c r="M13" s="44"/>
      <c r="N13" s="60"/>
      <c r="O13" s="64"/>
      <c r="P13" s="40"/>
      <c r="Q13" s="46">
        <v>0</v>
      </c>
      <c r="R13" s="45"/>
      <c r="S13" s="41">
        <v>0</v>
      </c>
      <c r="T13" s="115">
        <v>1</v>
      </c>
      <c r="U13" s="60">
        <v>1</v>
      </c>
      <c r="V13" s="61"/>
      <c r="W13" s="64"/>
    </row>
    <row r="14" spans="1:25" ht="24" customHeight="1">
      <c r="A14" s="149" t="s">
        <v>64</v>
      </c>
      <c r="B14" s="69">
        <v>0</v>
      </c>
      <c r="C14" s="60"/>
      <c r="D14" s="64"/>
      <c r="E14" s="65"/>
      <c r="F14" s="61"/>
      <c r="G14" s="62"/>
      <c r="H14" s="42"/>
      <c r="I14" s="43"/>
      <c r="J14" s="44"/>
      <c r="K14" s="40"/>
      <c r="L14" s="43"/>
      <c r="M14" s="44"/>
      <c r="N14" s="60"/>
      <c r="O14" s="64"/>
      <c r="P14" s="40"/>
      <c r="Q14" s="46"/>
      <c r="R14" s="45"/>
      <c r="S14" s="41"/>
      <c r="T14" s="115"/>
      <c r="U14" s="60"/>
      <c r="V14" s="61"/>
      <c r="W14" s="64"/>
    </row>
    <row r="15" spans="1:25" ht="24" customHeight="1">
      <c r="A15" s="150" t="s">
        <v>65</v>
      </c>
      <c r="B15" s="152">
        <v>2</v>
      </c>
      <c r="C15" s="91">
        <v>2</v>
      </c>
      <c r="D15" s="92"/>
      <c r="E15" s="96">
        <v>2</v>
      </c>
      <c r="F15" s="94"/>
      <c r="G15" s="95"/>
      <c r="H15" s="153">
        <v>2</v>
      </c>
      <c r="I15" s="50"/>
      <c r="J15" s="51"/>
      <c r="K15" s="47"/>
      <c r="L15" s="50"/>
      <c r="M15" s="51"/>
      <c r="N15" s="91"/>
      <c r="O15" s="92"/>
      <c r="P15" s="47">
        <v>0</v>
      </c>
      <c r="Q15" s="49"/>
      <c r="R15" s="52">
        <v>0</v>
      </c>
      <c r="S15" s="48"/>
      <c r="T15" s="116">
        <v>2</v>
      </c>
      <c r="U15" s="91">
        <v>2</v>
      </c>
      <c r="V15" s="94"/>
      <c r="W15" s="92"/>
    </row>
    <row r="16" spans="1:25" ht="24" customHeight="1">
      <c r="A16" s="150" t="s">
        <v>66</v>
      </c>
      <c r="B16" s="152">
        <v>4</v>
      </c>
      <c r="C16" s="91">
        <v>4</v>
      </c>
      <c r="D16" s="92"/>
      <c r="E16" s="96">
        <v>4</v>
      </c>
      <c r="F16" s="94"/>
      <c r="G16" s="95"/>
      <c r="H16" s="153">
        <v>4</v>
      </c>
      <c r="I16" s="50"/>
      <c r="J16" s="51"/>
      <c r="K16" s="47"/>
      <c r="L16" s="50"/>
      <c r="M16" s="51"/>
      <c r="N16" s="91"/>
      <c r="O16" s="92"/>
      <c r="P16" s="47">
        <v>0</v>
      </c>
      <c r="Q16" s="49"/>
      <c r="R16" s="52">
        <v>0</v>
      </c>
      <c r="S16" s="48"/>
      <c r="T16" s="116">
        <v>2</v>
      </c>
      <c r="U16" s="91">
        <v>2</v>
      </c>
      <c r="V16" s="94"/>
      <c r="W16" s="92"/>
    </row>
    <row r="17" spans="1:23" ht="24" customHeight="1" thickBot="1">
      <c r="A17" s="150" t="s">
        <v>67</v>
      </c>
      <c r="B17" s="97">
        <v>2</v>
      </c>
      <c r="C17" s="98">
        <v>1</v>
      </c>
      <c r="D17" s="99">
        <v>1</v>
      </c>
      <c r="E17" s="96">
        <v>2</v>
      </c>
      <c r="F17" s="94"/>
      <c r="G17" s="95"/>
      <c r="H17" s="47">
        <v>1</v>
      </c>
      <c r="I17" s="50"/>
      <c r="J17" s="51"/>
      <c r="K17" s="47">
        <v>1</v>
      </c>
      <c r="L17" s="50"/>
      <c r="M17" s="51"/>
      <c r="N17" s="91"/>
      <c r="O17" s="92"/>
      <c r="P17" s="47">
        <v>0</v>
      </c>
      <c r="Q17" s="49">
        <v>0</v>
      </c>
      <c r="R17" s="52">
        <v>0</v>
      </c>
      <c r="S17" s="48">
        <v>0</v>
      </c>
      <c r="T17" s="116">
        <v>1</v>
      </c>
      <c r="U17" s="98">
        <v>1</v>
      </c>
      <c r="V17" s="117"/>
      <c r="W17" s="99"/>
    </row>
    <row r="18" spans="1:23" ht="24" customHeight="1" thickBot="1">
      <c r="A18" s="21" t="s">
        <v>12</v>
      </c>
      <c r="B18" s="35">
        <v>26</v>
      </c>
      <c r="C18" s="36">
        <v>22</v>
      </c>
      <c r="D18" s="93">
        <v>4</v>
      </c>
      <c r="E18" s="36">
        <v>26</v>
      </c>
      <c r="F18" s="38">
        <f t="shared" ref="F18:O18" si="0">SUM(F7+F8+F9+F10+F11+F12+F14+F17)</f>
        <v>0</v>
      </c>
      <c r="G18" s="37">
        <f t="shared" si="0"/>
        <v>0</v>
      </c>
      <c r="H18" s="36">
        <v>22</v>
      </c>
      <c r="I18" s="38">
        <f t="shared" si="0"/>
        <v>0</v>
      </c>
      <c r="J18" s="37">
        <f t="shared" si="0"/>
        <v>0</v>
      </c>
      <c r="K18" s="36">
        <v>4</v>
      </c>
      <c r="L18" s="38">
        <f t="shared" si="0"/>
        <v>0</v>
      </c>
      <c r="M18" s="37">
        <f t="shared" si="0"/>
        <v>0</v>
      </c>
      <c r="N18" s="36">
        <f t="shared" si="0"/>
        <v>0</v>
      </c>
      <c r="O18" s="93">
        <f t="shared" si="0"/>
        <v>0</v>
      </c>
      <c r="P18" s="36">
        <f t="shared" ref="P18:W18" si="1">SUM(P7+P8+P9+P10+P11+P12+P14+P17)</f>
        <v>1</v>
      </c>
      <c r="Q18" s="37">
        <f t="shared" si="1"/>
        <v>0</v>
      </c>
      <c r="R18" s="36">
        <f t="shared" si="1"/>
        <v>3</v>
      </c>
      <c r="S18" s="37">
        <f t="shared" si="1"/>
        <v>0</v>
      </c>
      <c r="T18" s="35">
        <v>19</v>
      </c>
      <c r="U18" s="110">
        <v>19</v>
      </c>
      <c r="V18" s="111">
        <f t="shared" si="1"/>
        <v>0</v>
      </c>
      <c r="W18" s="112">
        <f t="shared" si="1"/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R5:S5"/>
    <mergeCell ref="P5:Q5"/>
    <mergeCell ref="E4:G5"/>
    <mergeCell ref="N4:O4"/>
    <mergeCell ref="B27:U27"/>
    <mergeCell ref="A29:W29"/>
    <mergeCell ref="B30:U30"/>
    <mergeCell ref="H5:J5"/>
    <mergeCell ref="K5:M5"/>
    <mergeCell ref="U4:W5"/>
    <mergeCell ref="A4:A6"/>
    <mergeCell ref="D4:D6"/>
    <mergeCell ref="B4:B6"/>
    <mergeCell ref="T4:T6"/>
    <mergeCell ref="C4:C6"/>
    <mergeCell ref="N5:O5"/>
    <mergeCell ref="H4:M4"/>
    <mergeCell ref="P4:S4"/>
  </mergeCells>
  <phoneticPr fontId="0" type="noConversion"/>
  <conditionalFormatting sqref="B8:B18">
    <cfRule type="cellIs" dxfId="215" priority="1" stopIfTrue="1" operator="notEqual">
      <formula>SUM($H8:$M8)</formula>
    </cfRule>
    <cfRule type="cellIs" dxfId="214" priority="2" stopIfTrue="1" operator="equal">
      <formula>0</formula>
    </cfRule>
    <cfRule type="cellIs" dxfId="213" priority="3" stopIfTrue="1" operator="equal">
      <formula>SUM($H8:$M8)</formula>
    </cfRule>
  </conditionalFormatting>
  <conditionalFormatting sqref="C7:C18">
    <cfRule type="cellIs" dxfId="212" priority="4" stopIfTrue="1" operator="notEqual">
      <formula>SUM($H7:$J7)</formula>
    </cfRule>
    <cfRule type="cellIs" dxfId="211" priority="5" stopIfTrue="1" operator="equal">
      <formula>0</formula>
    </cfRule>
    <cfRule type="cellIs" dxfId="210" priority="6" stopIfTrue="1" operator="equal">
      <formula>SUM($H7:$J7)</formula>
    </cfRule>
  </conditionalFormatting>
  <conditionalFormatting sqref="D7:D18">
    <cfRule type="cellIs" dxfId="209" priority="7" stopIfTrue="1" operator="notEqual">
      <formula>SUM($K7:$M7)</formula>
    </cfRule>
    <cfRule type="cellIs" dxfId="208" priority="8" stopIfTrue="1" operator="equal">
      <formula>0</formula>
    </cfRule>
    <cfRule type="cellIs" dxfId="207" priority="9" stopIfTrue="1" operator="equal">
      <formula>SUM($K7:$M7)</formula>
    </cfRule>
  </conditionalFormatting>
  <conditionalFormatting sqref="E7:E18">
    <cfRule type="cellIs" dxfId="206" priority="10" stopIfTrue="1" operator="notEqual">
      <formula>SUM($H7:$M7)-$F7-$G7</formula>
    </cfRule>
    <cfRule type="cellIs" dxfId="205" priority="11" stopIfTrue="1" operator="equal">
      <formula>0</formula>
    </cfRule>
    <cfRule type="cellIs" dxfId="204" priority="12" stopIfTrue="1" operator="equal">
      <formula>SUM($H7:$M7)-$F7-$G7</formula>
    </cfRule>
  </conditionalFormatting>
  <conditionalFormatting sqref="F7:F18">
    <cfRule type="cellIs" dxfId="203" priority="13" stopIfTrue="1" operator="notEqual">
      <formula>SUM($H7:$M7)-$E7-$G7</formula>
    </cfRule>
    <cfRule type="cellIs" dxfId="202" priority="14" stopIfTrue="1" operator="equal">
      <formula>0</formula>
    </cfRule>
    <cfRule type="cellIs" dxfId="201" priority="15" stopIfTrue="1" operator="equal">
      <formula>SUM($H7:$M7)-$E7-$G7</formula>
    </cfRule>
  </conditionalFormatting>
  <conditionalFormatting sqref="G7:G18">
    <cfRule type="cellIs" dxfId="200" priority="16" stopIfTrue="1" operator="notEqual">
      <formula>SUM($H7:$M7)-$E7-$F7</formula>
    </cfRule>
    <cfRule type="cellIs" dxfId="199" priority="17" stopIfTrue="1" operator="equal">
      <formula>0</formula>
    </cfRule>
    <cfRule type="cellIs" dxfId="198" priority="18" stopIfTrue="1" operator="equal">
      <formula>SUM($H7:$M7)-$E7-$F7</formula>
    </cfRule>
  </conditionalFormatting>
  <conditionalFormatting sqref="N7:N18">
    <cfRule type="cellIs" dxfId="197" priority="19" stopIfTrue="1" operator="notEqual">
      <formula>$J7</formula>
    </cfRule>
    <cfRule type="cellIs" dxfId="196" priority="20" stopIfTrue="1" operator="equal">
      <formula>0</formula>
    </cfRule>
    <cfRule type="cellIs" dxfId="195" priority="21" stopIfTrue="1" operator="equal">
      <formula>$J7</formula>
    </cfRule>
  </conditionalFormatting>
  <conditionalFormatting sqref="O7:O18">
    <cfRule type="cellIs" dxfId="194" priority="22" stopIfTrue="1" operator="notEqual">
      <formula>$M7</formula>
    </cfRule>
    <cfRule type="cellIs" dxfId="193" priority="23" stopIfTrue="1" operator="equal">
      <formula>0</formula>
    </cfRule>
    <cfRule type="cellIs" dxfId="192" priority="24" stopIfTrue="1" operator="equal">
      <formula>$M7</formula>
    </cfRule>
  </conditionalFormatting>
  <conditionalFormatting sqref="B7">
    <cfRule type="cellIs" dxfId="191" priority="25" stopIfTrue="1" operator="notEqual">
      <formula>SUM($H7:$M7)</formula>
    </cfRule>
    <cfRule type="cellIs" dxfId="190" priority="26" stopIfTrue="1" operator="equal">
      <formula>0</formula>
    </cfRule>
    <cfRule type="cellIs" dxfId="189" priority="27" stopIfTrue="1" operator="equal">
      <formula>SUM($H7:$M7)</formula>
    </cfRule>
  </conditionalFormatting>
  <conditionalFormatting sqref="U7:U18">
    <cfRule type="cellIs" dxfId="188" priority="28" stopIfTrue="1" operator="notEqual">
      <formula>$T7-$V7-$W7</formula>
    </cfRule>
    <cfRule type="cellIs" dxfId="187" priority="29" stopIfTrue="1" operator="equal">
      <formula>0</formula>
    </cfRule>
    <cfRule type="cellIs" dxfId="186" priority="30" stopIfTrue="1" operator="equal">
      <formula>$T7-$V7-$W7</formula>
    </cfRule>
  </conditionalFormatting>
  <conditionalFormatting sqref="V7:V18">
    <cfRule type="cellIs" dxfId="185" priority="31" stopIfTrue="1" operator="notEqual">
      <formula>$T7-$U7-$W7</formula>
    </cfRule>
    <cfRule type="cellIs" dxfId="184" priority="32" stopIfTrue="1" operator="equal">
      <formula>0</formula>
    </cfRule>
    <cfRule type="cellIs" dxfId="183" priority="33" stopIfTrue="1" operator="equal">
      <formula>$T7-$U7-$W7</formula>
    </cfRule>
  </conditionalFormatting>
  <conditionalFormatting sqref="W7:W18">
    <cfRule type="cellIs" dxfId="182" priority="34" stopIfTrue="1" operator="notEqual">
      <formula>$T7-$U7-$V7</formula>
    </cfRule>
    <cfRule type="cellIs" dxfId="181" priority="35" stopIfTrue="1" operator="equal">
      <formula>0</formula>
    </cfRule>
    <cfRule type="cellIs" dxfId="180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B33" sqref="B33"/>
    </sheetView>
  </sheetViews>
  <sheetFormatPr defaultRowHeight="12.75"/>
  <cols>
    <col min="1" max="1" width="30" style="3" customWidth="1"/>
    <col min="2" max="2" width="11.42578125" style="3" customWidth="1"/>
    <col min="3" max="7" width="6.42578125" style="3" customWidth="1"/>
    <col min="8" max="8" width="6" style="3" customWidth="1"/>
    <col min="9" max="9" width="5.28515625" style="3" customWidth="1"/>
    <col min="10" max="10" width="5.7109375" style="3" customWidth="1"/>
    <col min="11" max="11" width="6.140625" style="3" customWidth="1"/>
    <col min="12" max="12" width="5.28515625" style="3" customWidth="1"/>
    <col min="13" max="13" width="5.5703125" style="3" customWidth="1"/>
    <col min="14" max="15" width="6.7109375" style="3" customWidth="1"/>
    <col min="16" max="18" width="5.140625" style="3" customWidth="1"/>
    <col min="19" max="19" width="5.42578125" style="3" customWidth="1"/>
    <col min="20" max="20" width="8.28515625" style="3" customWidth="1"/>
    <col min="21" max="21" width="6.5703125" style="3" customWidth="1"/>
    <col min="22" max="22" width="7.28515625" style="3" customWidth="1"/>
    <col min="23" max="23" width="8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36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10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56">
        <v>5</v>
      </c>
      <c r="C7" s="57">
        <v>4</v>
      </c>
      <c r="D7" s="59">
        <v>1</v>
      </c>
      <c r="E7" s="65">
        <v>5</v>
      </c>
      <c r="F7" s="61"/>
      <c r="G7" s="62"/>
      <c r="H7" s="63">
        <v>4</v>
      </c>
      <c r="I7" s="61"/>
      <c r="J7" s="64"/>
      <c r="K7" s="57">
        <v>1</v>
      </c>
      <c r="L7" s="58"/>
      <c r="M7" s="59"/>
      <c r="N7" s="60"/>
      <c r="O7" s="64"/>
      <c r="P7" s="60">
        <v>0</v>
      </c>
      <c r="Q7" s="62">
        <v>0</v>
      </c>
      <c r="R7" s="66">
        <v>0</v>
      </c>
      <c r="S7" s="67">
        <v>0</v>
      </c>
      <c r="T7" s="113">
        <v>5</v>
      </c>
      <c r="U7" s="57">
        <v>5</v>
      </c>
      <c r="V7" s="58"/>
      <c r="W7" s="59"/>
    </row>
    <row r="8" spans="1:25" ht="24" customHeight="1">
      <c r="A8" s="149" t="s">
        <v>56</v>
      </c>
      <c r="B8" s="69">
        <v>6</v>
      </c>
      <c r="C8" s="60">
        <v>3</v>
      </c>
      <c r="D8" s="64">
        <v>3</v>
      </c>
      <c r="E8" s="65">
        <v>5</v>
      </c>
      <c r="F8" s="61">
        <v>1</v>
      </c>
      <c r="G8" s="62"/>
      <c r="H8" s="63">
        <v>3</v>
      </c>
      <c r="I8" s="61"/>
      <c r="J8" s="64"/>
      <c r="K8" s="60">
        <v>3</v>
      </c>
      <c r="L8" s="61"/>
      <c r="M8" s="64"/>
      <c r="N8" s="60"/>
      <c r="O8" s="64"/>
      <c r="P8" s="60">
        <v>1</v>
      </c>
      <c r="Q8" s="62">
        <v>0</v>
      </c>
      <c r="R8" s="66">
        <v>2</v>
      </c>
      <c r="S8" s="67">
        <v>0</v>
      </c>
      <c r="T8" s="114">
        <v>3</v>
      </c>
      <c r="U8" s="60">
        <v>2</v>
      </c>
      <c r="V8" s="61">
        <v>1</v>
      </c>
      <c r="W8" s="64"/>
    </row>
    <row r="9" spans="1:25" ht="24" customHeight="1">
      <c r="A9" s="149" t="s">
        <v>58</v>
      </c>
      <c r="B9" s="69">
        <v>0</v>
      </c>
      <c r="C9" s="60"/>
      <c r="D9" s="64"/>
      <c r="E9" s="65"/>
      <c r="F9" s="61"/>
      <c r="G9" s="62"/>
      <c r="H9" s="42"/>
      <c r="I9" s="43"/>
      <c r="J9" s="44"/>
      <c r="K9" s="40"/>
      <c r="L9" s="43"/>
      <c r="M9" s="44"/>
      <c r="N9" s="60"/>
      <c r="O9" s="64"/>
      <c r="P9" s="40"/>
      <c r="Q9" s="46"/>
      <c r="R9" s="45"/>
      <c r="S9" s="41"/>
      <c r="T9" s="115"/>
      <c r="U9" s="60"/>
      <c r="V9" s="61"/>
      <c r="W9" s="64"/>
    </row>
    <row r="10" spans="1:25" ht="24" customHeight="1">
      <c r="A10" s="149" t="s">
        <v>59</v>
      </c>
      <c r="B10" s="69">
        <v>0</v>
      </c>
      <c r="C10" s="60"/>
      <c r="D10" s="64"/>
      <c r="E10" s="65"/>
      <c r="F10" s="61"/>
      <c r="G10" s="62"/>
      <c r="H10" s="42"/>
      <c r="I10" s="43"/>
      <c r="J10" s="44"/>
      <c r="K10" s="40"/>
      <c r="L10" s="43"/>
      <c r="M10" s="44"/>
      <c r="N10" s="60"/>
      <c r="O10" s="64"/>
      <c r="P10" s="40"/>
      <c r="Q10" s="46"/>
      <c r="R10" s="45"/>
      <c r="S10" s="41"/>
      <c r="T10" s="115"/>
      <c r="U10" s="60"/>
      <c r="V10" s="61"/>
      <c r="W10" s="64"/>
    </row>
    <row r="11" spans="1:25" ht="24" customHeight="1">
      <c r="A11" s="149" t="s">
        <v>60</v>
      </c>
      <c r="B11" s="69">
        <v>1</v>
      </c>
      <c r="C11" s="60">
        <v>0</v>
      </c>
      <c r="D11" s="64">
        <v>1</v>
      </c>
      <c r="E11" s="65">
        <v>1</v>
      </c>
      <c r="F11" s="61"/>
      <c r="G11" s="62"/>
      <c r="H11" s="42"/>
      <c r="I11" s="43"/>
      <c r="J11" s="44"/>
      <c r="K11" s="40">
        <v>1</v>
      </c>
      <c r="L11" s="43"/>
      <c r="M11" s="44"/>
      <c r="N11" s="60"/>
      <c r="O11" s="64"/>
      <c r="P11" s="40"/>
      <c r="Q11" s="46">
        <v>0</v>
      </c>
      <c r="R11" s="45"/>
      <c r="S11" s="41">
        <v>0</v>
      </c>
      <c r="T11" s="115">
        <v>1</v>
      </c>
      <c r="U11" s="60">
        <v>1</v>
      </c>
      <c r="V11" s="61"/>
      <c r="W11" s="64"/>
    </row>
    <row r="12" spans="1:25" ht="24" customHeight="1">
      <c r="A12" s="149" t="s">
        <v>61</v>
      </c>
      <c r="B12" s="69">
        <v>0</v>
      </c>
      <c r="C12" s="60"/>
      <c r="D12" s="64"/>
      <c r="E12" s="65"/>
      <c r="F12" s="61"/>
      <c r="G12" s="62"/>
      <c r="H12" s="42"/>
      <c r="I12" s="43"/>
      <c r="J12" s="44"/>
      <c r="K12" s="40"/>
      <c r="L12" s="43"/>
      <c r="M12" s="44"/>
      <c r="N12" s="60"/>
      <c r="O12" s="64"/>
      <c r="P12" s="40"/>
      <c r="Q12" s="46"/>
      <c r="R12" s="45"/>
      <c r="S12" s="41"/>
      <c r="T12" s="115"/>
      <c r="U12" s="60"/>
      <c r="V12" s="61"/>
      <c r="W12" s="64"/>
    </row>
    <row r="13" spans="1:25" ht="24" customHeight="1">
      <c r="A13" s="149" t="s">
        <v>62</v>
      </c>
      <c r="B13" s="69">
        <v>0</v>
      </c>
      <c r="C13" s="60"/>
      <c r="D13" s="64"/>
      <c r="E13" s="65"/>
      <c r="F13" s="61"/>
      <c r="G13" s="62"/>
      <c r="H13" s="42"/>
      <c r="I13" s="43"/>
      <c r="J13" s="44"/>
      <c r="K13" s="40"/>
      <c r="L13" s="43"/>
      <c r="M13" s="44"/>
      <c r="N13" s="60"/>
      <c r="O13" s="64"/>
      <c r="P13" s="40"/>
      <c r="Q13" s="46"/>
      <c r="R13" s="45"/>
      <c r="S13" s="41"/>
      <c r="T13" s="115"/>
      <c r="U13" s="60"/>
      <c r="V13" s="61"/>
      <c r="W13" s="64"/>
    </row>
    <row r="14" spans="1:25" ht="24" customHeight="1">
      <c r="A14" s="149" t="s">
        <v>64</v>
      </c>
      <c r="B14" s="69">
        <v>2</v>
      </c>
      <c r="C14" s="60"/>
      <c r="D14" s="64">
        <v>2</v>
      </c>
      <c r="E14" s="65">
        <v>1</v>
      </c>
      <c r="F14" s="61"/>
      <c r="G14" s="62">
        <v>1</v>
      </c>
      <c r="H14" s="42"/>
      <c r="I14" s="43"/>
      <c r="J14" s="44"/>
      <c r="K14" s="40">
        <v>2</v>
      </c>
      <c r="L14" s="43"/>
      <c r="M14" s="44"/>
      <c r="N14" s="60"/>
      <c r="O14" s="64"/>
      <c r="P14" s="40"/>
      <c r="Q14" s="46">
        <v>0</v>
      </c>
      <c r="R14" s="45"/>
      <c r="S14" s="41">
        <v>0</v>
      </c>
      <c r="T14" s="115">
        <v>2</v>
      </c>
      <c r="U14" s="60">
        <v>1</v>
      </c>
      <c r="V14" s="61"/>
      <c r="W14" s="64">
        <v>1</v>
      </c>
    </row>
    <row r="15" spans="1:25" ht="24" customHeight="1">
      <c r="A15" s="150" t="s">
        <v>65</v>
      </c>
      <c r="B15" s="152">
        <v>5</v>
      </c>
      <c r="C15" s="91">
        <v>1</v>
      </c>
      <c r="D15" s="92">
        <v>4</v>
      </c>
      <c r="E15" s="96">
        <v>4</v>
      </c>
      <c r="F15" s="94"/>
      <c r="G15" s="95">
        <v>1</v>
      </c>
      <c r="H15" s="153">
        <v>1</v>
      </c>
      <c r="I15" s="50"/>
      <c r="J15" s="51"/>
      <c r="K15" s="47">
        <v>3</v>
      </c>
      <c r="L15" s="50"/>
      <c r="M15" s="51">
        <v>1</v>
      </c>
      <c r="N15" s="91"/>
      <c r="O15" s="92">
        <v>1</v>
      </c>
      <c r="P15" s="47">
        <v>0</v>
      </c>
      <c r="Q15" s="49">
        <v>0</v>
      </c>
      <c r="R15" s="52">
        <v>0</v>
      </c>
      <c r="S15" s="48">
        <v>0</v>
      </c>
      <c r="T15" s="116">
        <v>3</v>
      </c>
      <c r="U15" s="91">
        <v>2</v>
      </c>
      <c r="V15" s="94"/>
      <c r="W15" s="92">
        <v>1</v>
      </c>
    </row>
    <row r="16" spans="1:25" ht="24" customHeight="1">
      <c r="A16" s="150" t="s">
        <v>66</v>
      </c>
      <c r="B16" s="152">
        <v>0</v>
      </c>
      <c r="C16" s="91"/>
      <c r="D16" s="92"/>
      <c r="E16" s="96"/>
      <c r="F16" s="94"/>
      <c r="G16" s="95"/>
      <c r="H16" s="153"/>
      <c r="I16" s="50"/>
      <c r="J16" s="51"/>
      <c r="K16" s="47"/>
      <c r="L16" s="50"/>
      <c r="M16" s="51"/>
      <c r="N16" s="91"/>
      <c r="O16" s="92"/>
      <c r="P16" s="47"/>
      <c r="Q16" s="49"/>
      <c r="R16" s="52"/>
      <c r="S16" s="48"/>
      <c r="T16" s="116"/>
      <c r="U16" s="91"/>
      <c r="V16" s="94"/>
      <c r="W16" s="92"/>
    </row>
    <row r="17" spans="1:23" ht="24" customHeight="1" thickBot="1">
      <c r="A17" s="150" t="s">
        <v>67</v>
      </c>
      <c r="B17" s="97">
        <v>0</v>
      </c>
      <c r="C17" s="98"/>
      <c r="D17" s="99"/>
      <c r="E17" s="96"/>
      <c r="F17" s="94"/>
      <c r="G17" s="95"/>
      <c r="H17" s="47"/>
      <c r="I17" s="50"/>
      <c r="J17" s="51"/>
      <c r="K17" s="47"/>
      <c r="L17" s="50"/>
      <c r="M17" s="51"/>
      <c r="N17" s="91"/>
      <c r="O17" s="92"/>
      <c r="P17" s="47"/>
      <c r="Q17" s="49"/>
      <c r="R17" s="52"/>
      <c r="S17" s="48"/>
      <c r="T17" s="116"/>
      <c r="U17" s="98"/>
      <c r="V17" s="117"/>
      <c r="W17" s="99"/>
    </row>
    <row r="18" spans="1:23" ht="24" customHeight="1" thickBot="1">
      <c r="A18" s="21" t="s">
        <v>12</v>
      </c>
      <c r="B18" s="35">
        <v>19</v>
      </c>
      <c r="C18" s="36">
        <v>8</v>
      </c>
      <c r="D18" s="93">
        <v>11</v>
      </c>
      <c r="E18" s="36">
        <v>16</v>
      </c>
      <c r="F18" s="38">
        <f t="shared" ref="B18:O18" si="0">SUM(F7+F8+F9+F10+F11+F12+F14+F17)</f>
        <v>1</v>
      </c>
      <c r="G18" s="37">
        <v>2</v>
      </c>
      <c r="H18" s="36">
        <v>8</v>
      </c>
      <c r="I18" s="38">
        <f t="shared" si="0"/>
        <v>0</v>
      </c>
      <c r="J18" s="37">
        <f t="shared" si="0"/>
        <v>0</v>
      </c>
      <c r="K18" s="36">
        <v>10</v>
      </c>
      <c r="L18" s="38">
        <f t="shared" si="0"/>
        <v>0</v>
      </c>
      <c r="M18" s="37">
        <v>1</v>
      </c>
      <c r="N18" s="36">
        <f t="shared" si="0"/>
        <v>0</v>
      </c>
      <c r="O18" s="93">
        <v>1</v>
      </c>
      <c r="P18" s="36">
        <f t="shared" ref="P18:W18" si="1">SUM(P7+P8+P9+P10+P11+P12+P14+P17)</f>
        <v>1</v>
      </c>
      <c r="Q18" s="37">
        <f t="shared" si="1"/>
        <v>0</v>
      </c>
      <c r="R18" s="36">
        <f t="shared" si="1"/>
        <v>2</v>
      </c>
      <c r="S18" s="37">
        <f t="shared" si="1"/>
        <v>0</v>
      </c>
      <c r="T18" s="35">
        <v>14</v>
      </c>
      <c r="U18" s="110">
        <v>11</v>
      </c>
      <c r="V18" s="111">
        <f t="shared" si="1"/>
        <v>1</v>
      </c>
      <c r="W18" s="112">
        <v>2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P4:S4"/>
    <mergeCell ref="R5:S5"/>
    <mergeCell ref="P5:Q5"/>
    <mergeCell ref="N4:O4"/>
    <mergeCell ref="B27:U27"/>
    <mergeCell ref="A29:W29"/>
    <mergeCell ref="B30:U30"/>
    <mergeCell ref="E4:G5"/>
    <mergeCell ref="U4:W5"/>
    <mergeCell ref="A4:A6"/>
    <mergeCell ref="D4:D6"/>
    <mergeCell ref="B4:B6"/>
    <mergeCell ref="C4:C6"/>
    <mergeCell ref="N5:O5"/>
    <mergeCell ref="H4:M4"/>
    <mergeCell ref="T4:T6"/>
    <mergeCell ref="H5:J5"/>
    <mergeCell ref="K5:M5"/>
  </mergeCells>
  <phoneticPr fontId="0" type="noConversion"/>
  <conditionalFormatting sqref="B8:B18">
    <cfRule type="cellIs" dxfId="179" priority="1" stopIfTrue="1" operator="notEqual">
      <formula>SUM($H8:$M8)</formula>
    </cfRule>
    <cfRule type="cellIs" dxfId="178" priority="2" stopIfTrue="1" operator="equal">
      <formula>0</formula>
    </cfRule>
    <cfRule type="cellIs" dxfId="177" priority="3" stopIfTrue="1" operator="equal">
      <formula>SUM($H8:$M8)</formula>
    </cfRule>
  </conditionalFormatting>
  <conditionalFormatting sqref="C7:C18">
    <cfRule type="cellIs" dxfId="176" priority="4" stopIfTrue="1" operator="notEqual">
      <formula>SUM($H7:$J7)</formula>
    </cfRule>
    <cfRule type="cellIs" dxfId="175" priority="5" stopIfTrue="1" operator="equal">
      <formula>0</formula>
    </cfRule>
    <cfRule type="cellIs" dxfId="174" priority="6" stopIfTrue="1" operator="equal">
      <formula>SUM($H7:$J7)</formula>
    </cfRule>
  </conditionalFormatting>
  <conditionalFormatting sqref="D7:D18">
    <cfRule type="cellIs" dxfId="173" priority="7" stopIfTrue="1" operator="notEqual">
      <formula>SUM($K7:$M7)</formula>
    </cfRule>
    <cfRule type="cellIs" dxfId="172" priority="8" stopIfTrue="1" operator="equal">
      <formula>0</formula>
    </cfRule>
    <cfRule type="cellIs" dxfId="171" priority="9" stopIfTrue="1" operator="equal">
      <formula>SUM($K7:$M7)</formula>
    </cfRule>
  </conditionalFormatting>
  <conditionalFormatting sqref="E7:E18">
    <cfRule type="cellIs" dxfId="170" priority="10" stopIfTrue="1" operator="notEqual">
      <formula>SUM($H7:$M7)-$F7-$G7</formula>
    </cfRule>
    <cfRule type="cellIs" dxfId="169" priority="11" stopIfTrue="1" operator="equal">
      <formula>0</formula>
    </cfRule>
    <cfRule type="cellIs" dxfId="168" priority="12" stopIfTrue="1" operator="equal">
      <formula>SUM($H7:$M7)-$F7-$G7</formula>
    </cfRule>
  </conditionalFormatting>
  <conditionalFormatting sqref="F7:F18">
    <cfRule type="cellIs" dxfId="167" priority="13" stopIfTrue="1" operator="notEqual">
      <formula>SUM($H7:$M7)-$E7-$G7</formula>
    </cfRule>
    <cfRule type="cellIs" dxfId="166" priority="14" stopIfTrue="1" operator="equal">
      <formula>0</formula>
    </cfRule>
    <cfRule type="cellIs" dxfId="165" priority="15" stopIfTrue="1" operator="equal">
      <formula>SUM($H7:$M7)-$E7-$G7</formula>
    </cfRule>
  </conditionalFormatting>
  <conditionalFormatting sqref="G7:G18">
    <cfRule type="cellIs" dxfId="164" priority="16" stopIfTrue="1" operator="notEqual">
      <formula>SUM($H7:$M7)-$E7-$F7</formula>
    </cfRule>
    <cfRule type="cellIs" dxfId="163" priority="17" stopIfTrue="1" operator="equal">
      <formula>0</formula>
    </cfRule>
    <cfRule type="cellIs" dxfId="162" priority="18" stopIfTrue="1" operator="equal">
      <formula>SUM($H7:$M7)-$E7-$F7</formula>
    </cfRule>
  </conditionalFormatting>
  <conditionalFormatting sqref="N7:N18">
    <cfRule type="cellIs" dxfId="161" priority="19" stopIfTrue="1" operator="notEqual">
      <formula>$J7</formula>
    </cfRule>
    <cfRule type="cellIs" dxfId="160" priority="20" stopIfTrue="1" operator="equal">
      <formula>0</formula>
    </cfRule>
    <cfRule type="cellIs" dxfId="159" priority="21" stopIfTrue="1" operator="equal">
      <formula>$J7</formula>
    </cfRule>
  </conditionalFormatting>
  <conditionalFormatting sqref="O7:O18">
    <cfRule type="cellIs" dxfId="158" priority="22" stopIfTrue="1" operator="notEqual">
      <formula>$M7</formula>
    </cfRule>
    <cfRule type="cellIs" dxfId="157" priority="23" stopIfTrue="1" operator="equal">
      <formula>0</formula>
    </cfRule>
    <cfRule type="cellIs" dxfId="156" priority="24" stopIfTrue="1" operator="equal">
      <formula>$M7</formula>
    </cfRule>
  </conditionalFormatting>
  <conditionalFormatting sqref="B7">
    <cfRule type="cellIs" dxfId="155" priority="25" stopIfTrue="1" operator="notEqual">
      <formula>SUM($H7:$M7)</formula>
    </cfRule>
    <cfRule type="cellIs" dxfId="154" priority="26" stopIfTrue="1" operator="equal">
      <formula>0</formula>
    </cfRule>
    <cfRule type="cellIs" dxfId="153" priority="27" stopIfTrue="1" operator="equal">
      <formula>SUM($H7:$M7)</formula>
    </cfRule>
  </conditionalFormatting>
  <conditionalFormatting sqref="U7:U18">
    <cfRule type="cellIs" dxfId="152" priority="28" stopIfTrue="1" operator="notEqual">
      <formula>$T7-$V7-$W7</formula>
    </cfRule>
    <cfRule type="cellIs" dxfId="151" priority="29" stopIfTrue="1" operator="equal">
      <formula>0</formula>
    </cfRule>
    <cfRule type="cellIs" dxfId="150" priority="30" stopIfTrue="1" operator="equal">
      <formula>$T7-$V7-$W7</formula>
    </cfRule>
  </conditionalFormatting>
  <conditionalFormatting sqref="V7:V18">
    <cfRule type="cellIs" dxfId="149" priority="31" stopIfTrue="1" operator="notEqual">
      <formula>$T7-$U7-$W7</formula>
    </cfRule>
    <cfRule type="cellIs" dxfId="148" priority="32" stopIfTrue="1" operator="equal">
      <formula>0</formula>
    </cfRule>
    <cfRule type="cellIs" dxfId="147" priority="33" stopIfTrue="1" operator="equal">
      <formula>$T7-$U7-$W7</formula>
    </cfRule>
  </conditionalFormatting>
  <conditionalFormatting sqref="W7:W18">
    <cfRule type="cellIs" dxfId="146" priority="34" stopIfTrue="1" operator="notEqual">
      <formula>$T7-$U7-$V7</formula>
    </cfRule>
    <cfRule type="cellIs" dxfId="145" priority="35" stopIfTrue="1" operator="equal">
      <formula>0</formula>
    </cfRule>
    <cfRule type="cellIs" dxfId="144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A33" sqref="A33:N39"/>
    </sheetView>
  </sheetViews>
  <sheetFormatPr defaultRowHeight="12.75"/>
  <cols>
    <col min="1" max="1" width="30.28515625" style="3" customWidth="1"/>
    <col min="2" max="2" width="11.42578125" style="3" customWidth="1"/>
    <col min="3" max="7" width="6.42578125" style="3" customWidth="1"/>
    <col min="8" max="8" width="5.85546875" style="3" customWidth="1"/>
    <col min="9" max="9" width="5.28515625" style="3" customWidth="1"/>
    <col min="10" max="10" width="5.7109375" style="3" customWidth="1"/>
    <col min="11" max="11" width="6.140625" style="3" customWidth="1"/>
    <col min="12" max="12" width="5.28515625" style="3" customWidth="1"/>
    <col min="13" max="13" width="5.5703125" style="3" customWidth="1"/>
    <col min="14" max="15" width="6.7109375" style="3" customWidth="1"/>
    <col min="16" max="18" width="5.140625" style="3" customWidth="1"/>
    <col min="19" max="19" width="5.42578125" style="3" customWidth="1"/>
    <col min="20" max="20" width="8.28515625" style="3" customWidth="1"/>
    <col min="21" max="21" width="6.5703125" style="3" customWidth="1"/>
    <col min="22" max="22" width="7.28515625" style="3" customWidth="1"/>
    <col min="23" max="23" width="8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35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10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123">
        <v>2</v>
      </c>
      <c r="C7" s="124"/>
      <c r="D7" s="125">
        <v>2</v>
      </c>
      <c r="E7" s="126">
        <v>2</v>
      </c>
      <c r="F7" s="127"/>
      <c r="G7" s="77"/>
      <c r="H7" s="122"/>
      <c r="I7" s="127"/>
      <c r="J7" s="128"/>
      <c r="K7" s="124">
        <v>2</v>
      </c>
      <c r="L7" s="129"/>
      <c r="M7" s="125"/>
      <c r="N7" s="76"/>
      <c r="O7" s="128"/>
      <c r="P7" s="76"/>
      <c r="Q7" s="77">
        <v>0</v>
      </c>
      <c r="R7" s="78"/>
      <c r="S7" s="79">
        <v>0</v>
      </c>
      <c r="T7" s="104">
        <v>2</v>
      </c>
      <c r="U7" s="124">
        <v>2</v>
      </c>
      <c r="V7" s="129"/>
      <c r="W7" s="125"/>
    </row>
    <row r="8" spans="1:25" ht="24" customHeight="1">
      <c r="A8" s="149" t="s">
        <v>56</v>
      </c>
      <c r="B8" s="130">
        <v>2</v>
      </c>
      <c r="C8" s="76"/>
      <c r="D8" s="128">
        <v>2</v>
      </c>
      <c r="E8" s="126">
        <v>2</v>
      </c>
      <c r="F8" s="127"/>
      <c r="G8" s="77"/>
      <c r="H8" s="122"/>
      <c r="I8" s="127"/>
      <c r="J8" s="128"/>
      <c r="K8" s="76">
        <v>2</v>
      </c>
      <c r="L8" s="127"/>
      <c r="M8" s="128"/>
      <c r="N8" s="76"/>
      <c r="O8" s="128"/>
      <c r="P8" s="76"/>
      <c r="Q8" s="77">
        <v>0</v>
      </c>
      <c r="R8" s="78"/>
      <c r="S8" s="79">
        <v>0</v>
      </c>
      <c r="T8" s="105">
        <v>2</v>
      </c>
      <c r="U8" s="76">
        <v>2</v>
      </c>
      <c r="V8" s="127"/>
      <c r="W8" s="128"/>
    </row>
    <row r="9" spans="1:25" ht="24" customHeight="1">
      <c r="A9" s="149" t="s">
        <v>58</v>
      </c>
      <c r="B9" s="130">
        <v>1</v>
      </c>
      <c r="C9" s="76"/>
      <c r="D9" s="128">
        <v>1</v>
      </c>
      <c r="E9" s="126">
        <v>1</v>
      </c>
      <c r="F9" s="127"/>
      <c r="G9" s="77"/>
      <c r="H9" s="122"/>
      <c r="I9" s="127"/>
      <c r="J9" s="128"/>
      <c r="K9" s="76"/>
      <c r="L9" s="127"/>
      <c r="M9" s="128">
        <v>1</v>
      </c>
      <c r="N9" s="76"/>
      <c r="O9" s="128">
        <v>1</v>
      </c>
      <c r="P9" s="76"/>
      <c r="Q9" s="77">
        <v>0</v>
      </c>
      <c r="R9" s="78"/>
      <c r="S9" s="79">
        <v>0</v>
      </c>
      <c r="T9" s="105">
        <v>1</v>
      </c>
      <c r="U9" s="76">
        <v>1</v>
      </c>
      <c r="V9" s="127"/>
      <c r="W9" s="128"/>
    </row>
    <row r="10" spans="1:25" ht="24" customHeight="1">
      <c r="A10" s="149" t="s">
        <v>59</v>
      </c>
      <c r="B10" s="130">
        <v>2</v>
      </c>
      <c r="C10" s="76"/>
      <c r="D10" s="128">
        <v>2</v>
      </c>
      <c r="E10" s="126">
        <v>2</v>
      </c>
      <c r="F10" s="127"/>
      <c r="G10" s="77"/>
      <c r="H10" s="122"/>
      <c r="I10" s="127"/>
      <c r="J10" s="128"/>
      <c r="K10" s="76">
        <v>2</v>
      </c>
      <c r="L10" s="127"/>
      <c r="M10" s="128"/>
      <c r="N10" s="76"/>
      <c r="O10" s="128"/>
      <c r="P10" s="76"/>
      <c r="Q10" s="77">
        <v>0</v>
      </c>
      <c r="R10" s="78"/>
      <c r="S10" s="79">
        <v>0</v>
      </c>
      <c r="T10" s="105">
        <v>1</v>
      </c>
      <c r="U10" s="76">
        <v>1</v>
      </c>
      <c r="V10" s="127"/>
      <c r="W10" s="128"/>
    </row>
    <row r="11" spans="1:25" ht="24" customHeight="1">
      <c r="A11" s="149" t="s">
        <v>60</v>
      </c>
      <c r="B11" s="130">
        <v>1</v>
      </c>
      <c r="C11" s="76"/>
      <c r="D11" s="128">
        <v>1</v>
      </c>
      <c r="E11" s="126">
        <v>1</v>
      </c>
      <c r="F11" s="127"/>
      <c r="G11" s="77"/>
      <c r="H11" s="122"/>
      <c r="I11" s="127"/>
      <c r="J11" s="128"/>
      <c r="K11" s="76">
        <v>1</v>
      </c>
      <c r="L11" s="127"/>
      <c r="M11" s="128"/>
      <c r="N11" s="76"/>
      <c r="O11" s="128"/>
      <c r="P11" s="76"/>
      <c r="Q11" s="77">
        <v>0</v>
      </c>
      <c r="R11" s="78"/>
      <c r="S11" s="79">
        <v>0</v>
      </c>
      <c r="T11" s="105">
        <v>1</v>
      </c>
      <c r="U11" s="76">
        <v>1</v>
      </c>
      <c r="V11" s="127"/>
      <c r="W11" s="128"/>
    </row>
    <row r="12" spans="1:25" ht="24" customHeight="1">
      <c r="A12" s="149" t="s">
        <v>61</v>
      </c>
      <c r="B12" s="130">
        <v>7</v>
      </c>
      <c r="C12" s="76"/>
      <c r="D12" s="128">
        <v>7</v>
      </c>
      <c r="E12" s="126">
        <v>7</v>
      </c>
      <c r="F12" s="127"/>
      <c r="G12" s="77"/>
      <c r="H12" s="122"/>
      <c r="I12" s="127"/>
      <c r="J12" s="128"/>
      <c r="K12" s="76">
        <v>7</v>
      </c>
      <c r="L12" s="127"/>
      <c r="M12" s="128"/>
      <c r="N12" s="76"/>
      <c r="O12" s="128"/>
      <c r="P12" s="76"/>
      <c r="Q12" s="77">
        <v>0</v>
      </c>
      <c r="R12" s="78"/>
      <c r="S12" s="79">
        <v>0</v>
      </c>
      <c r="T12" s="105">
        <v>5</v>
      </c>
      <c r="U12" s="76">
        <v>5</v>
      </c>
      <c r="V12" s="127"/>
      <c r="W12" s="128"/>
    </row>
    <row r="13" spans="1:25" ht="24" customHeight="1">
      <c r="A13" s="32" t="s">
        <v>62</v>
      </c>
      <c r="B13" s="130">
        <v>1</v>
      </c>
      <c r="C13" s="76"/>
      <c r="D13" s="128">
        <v>1</v>
      </c>
      <c r="E13" s="126">
        <v>1</v>
      </c>
      <c r="F13" s="127"/>
      <c r="G13" s="77"/>
      <c r="H13" s="122"/>
      <c r="I13" s="127"/>
      <c r="J13" s="128"/>
      <c r="K13" s="76">
        <v>1</v>
      </c>
      <c r="L13" s="127"/>
      <c r="M13" s="128"/>
      <c r="N13" s="76"/>
      <c r="O13" s="128"/>
      <c r="P13" s="76"/>
      <c r="Q13" s="77">
        <v>0</v>
      </c>
      <c r="R13" s="78"/>
      <c r="S13" s="79">
        <v>0</v>
      </c>
      <c r="T13" s="105">
        <v>1</v>
      </c>
      <c r="U13" s="76">
        <v>1</v>
      </c>
      <c r="V13" s="127"/>
      <c r="W13" s="128"/>
    </row>
    <row r="14" spans="1:25" ht="24" customHeight="1">
      <c r="A14" s="32" t="s">
        <v>64</v>
      </c>
      <c r="B14" s="130">
        <v>1</v>
      </c>
      <c r="C14" s="76"/>
      <c r="D14" s="128">
        <v>1</v>
      </c>
      <c r="E14" s="126">
        <v>1</v>
      </c>
      <c r="F14" s="127"/>
      <c r="G14" s="77"/>
      <c r="H14" s="122"/>
      <c r="I14" s="127"/>
      <c r="J14" s="128"/>
      <c r="K14" s="76">
        <v>1</v>
      </c>
      <c r="L14" s="127"/>
      <c r="M14" s="128"/>
      <c r="N14" s="76"/>
      <c r="O14" s="128"/>
      <c r="P14" s="76"/>
      <c r="Q14" s="77">
        <v>0</v>
      </c>
      <c r="R14" s="78"/>
      <c r="S14" s="79">
        <v>0</v>
      </c>
      <c r="T14" s="105">
        <v>1</v>
      </c>
      <c r="U14" s="131">
        <v>1</v>
      </c>
      <c r="V14" s="132"/>
      <c r="W14" s="133"/>
    </row>
    <row r="15" spans="1:25" ht="24" customHeight="1">
      <c r="A15" s="151" t="s">
        <v>65</v>
      </c>
      <c r="B15" s="157">
        <v>0</v>
      </c>
      <c r="C15" s="80"/>
      <c r="D15" s="139"/>
      <c r="E15" s="137"/>
      <c r="F15" s="138"/>
      <c r="G15" s="82"/>
      <c r="H15" s="158"/>
      <c r="I15" s="138"/>
      <c r="J15" s="139"/>
      <c r="K15" s="80"/>
      <c r="L15" s="138"/>
      <c r="M15" s="139"/>
      <c r="N15" s="80"/>
      <c r="O15" s="139"/>
      <c r="P15" s="80"/>
      <c r="Q15" s="82"/>
      <c r="R15" s="83"/>
      <c r="S15" s="81"/>
      <c r="T15" s="109"/>
      <c r="U15" s="127"/>
      <c r="V15" s="127"/>
      <c r="W15" s="127"/>
    </row>
    <row r="16" spans="1:25" ht="24" customHeight="1">
      <c r="A16" s="151" t="s">
        <v>66</v>
      </c>
      <c r="B16" s="157">
        <v>0</v>
      </c>
      <c r="C16" s="80"/>
      <c r="D16" s="139"/>
      <c r="E16" s="137"/>
      <c r="F16" s="138"/>
      <c r="G16" s="82"/>
      <c r="H16" s="158"/>
      <c r="I16" s="138"/>
      <c r="J16" s="139"/>
      <c r="K16" s="80"/>
      <c r="L16" s="138"/>
      <c r="M16" s="139"/>
      <c r="N16" s="80"/>
      <c r="O16" s="139"/>
      <c r="P16" s="80"/>
      <c r="Q16" s="82"/>
      <c r="R16" s="83"/>
      <c r="S16" s="81"/>
      <c r="T16" s="109"/>
      <c r="U16" s="127"/>
      <c r="V16" s="127"/>
      <c r="W16" s="127"/>
    </row>
    <row r="17" spans="1:23" ht="24" customHeight="1" thickBot="1">
      <c r="A17" s="151" t="s">
        <v>67</v>
      </c>
      <c r="B17" s="134">
        <v>0</v>
      </c>
      <c r="C17" s="135"/>
      <c r="D17" s="136"/>
      <c r="E17" s="137"/>
      <c r="F17" s="138"/>
      <c r="G17" s="82"/>
      <c r="H17" s="80"/>
      <c r="I17" s="138"/>
      <c r="J17" s="139"/>
      <c r="K17" s="80"/>
      <c r="L17" s="138"/>
      <c r="M17" s="139"/>
      <c r="N17" s="80"/>
      <c r="O17" s="139"/>
      <c r="P17" s="80"/>
      <c r="Q17" s="82"/>
      <c r="R17" s="83"/>
      <c r="S17" s="81"/>
      <c r="T17" s="109"/>
      <c r="U17" s="140"/>
      <c r="V17" s="141"/>
      <c r="W17" s="142"/>
    </row>
    <row r="18" spans="1:23" ht="24" customHeight="1" thickBot="1">
      <c r="A18" s="143" t="s">
        <v>12</v>
      </c>
      <c r="B18" s="144">
        <v>17</v>
      </c>
      <c r="C18" s="145">
        <f>SUM(C7+C8+C9+C10+C11+C12+C14+C17)</f>
        <v>0</v>
      </c>
      <c r="D18" s="146">
        <v>17</v>
      </c>
      <c r="E18" s="145">
        <v>17</v>
      </c>
      <c r="F18" s="147">
        <f t="shared" ref="B18:O18" si="0">SUM(F7+F8+F9+F10+F11+F12+F14+F17)</f>
        <v>0</v>
      </c>
      <c r="G18" s="148">
        <f t="shared" si="0"/>
        <v>0</v>
      </c>
      <c r="H18" s="145">
        <f t="shared" si="0"/>
        <v>0</v>
      </c>
      <c r="I18" s="147">
        <f t="shared" si="0"/>
        <v>0</v>
      </c>
      <c r="J18" s="148">
        <f t="shared" si="0"/>
        <v>0</v>
      </c>
      <c r="K18" s="145">
        <v>16</v>
      </c>
      <c r="L18" s="147">
        <f t="shared" si="0"/>
        <v>0</v>
      </c>
      <c r="M18" s="148">
        <f t="shared" si="0"/>
        <v>1</v>
      </c>
      <c r="N18" s="145">
        <f t="shared" si="0"/>
        <v>0</v>
      </c>
      <c r="O18" s="146">
        <f t="shared" si="0"/>
        <v>1</v>
      </c>
      <c r="P18" s="145">
        <f t="shared" ref="P18:W18" si="1">SUM(P7+P8+P9+P10+P11+P12+P14+P17)</f>
        <v>0</v>
      </c>
      <c r="Q18" s="148">
        <f t="shared" si="1"/>
        <v>0</v>
      </c>
      <c r="R18" s="145">
        <f t="shared" si="1"/>
        <v>0</v>
      </c>
      <c r="S18" s="148">
        <f t="shared" si="1"/>
        <v>0</v>
      </c>
      <c r="T18" s="144">
        <v>14</v>
      </c>
      <c r="U18" s="145">
        <v>14</v>
      </c>
      <c r="V18" s="147">
        <f t="shared" si="1"/>
        <v>0</v>
      </c>
      <c r="W18" s="146">
        <f t="shared" si="1"/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R5:S5"/>
    <mergeCell ref="P5:Q5"/>
    <mergeCell ref="E4:G5"/>
    <mergeCell ref="N4:O4"/>
    <mergeCell ref="B27:U27"/>
    <mergeCell ref="A29:W29"/>
    <mergeCell ref="B30:U30"/>
    <mergeCell ref="H5:J5"/>
    <mergeCell ref="K5:M5"/>
    <mergeCell ref="U4:W5"/>
    <mergeCell ref="A4:A6"/>
    <mergeCell ref="D4:D6"/>
    <mergeCell ref="B4:B6"/>
    <mergeCell ref="T4:T6"/>
    <mergeCell ref="C4:C6"/>
    <mergeCell ref="N5:O5"/>
    <mergeCell ref="H4:M4"/>
    <mergeCell ref="P4:S4"/>
  </mergeCells>
  <phoneticPr fontId="0" type="noConversion"/>
  <conditionalFormatting sqref="B8:B18">
    <cfRule type="cellIs" dxfId="143" priority="1" stopIfTrue="1" operator="notEqual">
      <formula>SUM($H8:$M8)</formula>
    </cfRule>
    <cfRule type="cellIs" dxfId="142" priority="2" stopIfTrue="1" operator="equal">
      <formula>0</formula>
    </cfRule>
    <cfRule type="cellIs" dxfId="141" priority="3" stopIfTrue="1" operator="equal">
      <formula>SUM($H8:$M8)</formula>
    </cfRule>
  </conditionalFormatting>
  <conditionalFormatting sqref="C7:C18">
    <cfRule type="cellIs" dxfId="140" priority="4" stopIfTrue="1" operator="notEqual">
      <formula>SUM($H7:$J7)</formula>
    </cfRule>
    <cfRule type="cellIs" dxfId="139" priority="5" stopIfTrue="1" operator="equal">
      <formula>0</formula>
    </cfRule>
    <cfRule type="cellIs" dxfId="138" priority="6" stopIfTrue="1" operator="equal">
      <formula>SUM($H7:$J7)</formula>
    </cfRule>
  </conditionalFormatting>
  <conditionalFormatting sqref="D7:D18">
    <cfRule type="cellIs" dxfId="137" priority="7" stopIfTrue="1" operator="notEqual">
      <formula>SUM($K7:$M7)</formula>
    </cfRule>
    <cfRule type="cellIs" dxfId="136" priority="8" stopIfTrue="1" operator="equal">
      <formula>0</formula>
    </cfRule>
    <cfRule type="cellIs" dxfId="135" priority="9" stopIfTrue="1" operator="equal">
      <formula>SUM($K7:$M7)</formula>
    </cfRule>
  </conditionalFormatting>
  <conditionalFormatting sqref="E7:E18">
    <cfRule type="cellIs" dxfId="134" priority="10" stopIfTrue="1" operator="notEqual">
      <formula>SUM($H7:$M7)-$F7-$G7</formula>
    </cfRule>
    <cfRule type="cellIs" dxfId="133" priority="11" stopIfTrue="1" operator="equal">
      <formula>0</formula>
    </cfRule>
    <cfRule type="cellIs" dxfId="132" priority="12" stopIfTrue="1" operator="equal">
      <formula>SUM($H7:$M7)-$F7-$G7</formula>
    </cfRule>
  </conditionalFormatting>
  <conditionalFormatting sqref="F7:F18">
    <cfRule type="cellIs" dxfId="131" priority="13" stopIfTrue="1" operator="notEqual">
      <formula>SUM($H7:$M7)-$E7-$G7</formula>
    </cfRule>
    <cfRule type="cellIs" dxfId="130" priority="14" stopIfTrue="1" operator="equal">
      <formula>0</formula>
    </cfRule>
    <cfRule type="cellIs" dxfId="129" priority="15" stopIfTrue="1" operator="equal">
      <formula>SUM($H7:$M7)-$E7-$G7</formula>
    </cfRule>
  </conditionalFormatting>
  <conditionalFormatting sqref="G7:G18">
    <cfRule type="cellIs" dxfId="128" priority="16" stopIfTrue="1" operator="notEqual">
      <formula>SUM($H7:$M7)-$E7-$F7</formula>
    </cfRule>
    <cfRule type="cellIs" dxfId="127" priority="17" stopIfTrue="1" operator="equal">
      <formula>0</formula>
    </cfRule>
    <cfRule type="cellIs" dxfId="126" priority="18" stopIfTrue="1" operator="equal">
      <formula>SUM($H7:$M7)-$E7-$F7</formula>
    </cfRule>
  </conditionalFormatting>
  <conditionalFormatting sqref="N7:N18">
    <cfRule type="cellIs" dxfId="125" priority="19" stopIfTrue="1" operator="notEqual">
      <formula>$J7</formula>
    </cfRule>
    <cfRule type="cellIs" dxfId="124" priority="20" stopIfTrue="1" operator="equal">
      <formula>0</formula>
    </cfRule>
    <cfRule type="cellIs" dxfId="123" priority="21" stopIfTrue="1" operator="equal">
      <formula>$J7</formula>
    </cfRule>
  </conditionalFormatting>
  <conditionalFormatting sqref="O7:O18">
    <cfRule type="cellIs" dxfId="122" priority="22" stopIfTrue="1" operator="notEqual">
      <formula>$M7</formula>
    </cfRule>
    <cfRule type="cellIs" dxfId="121" priority="23" stopIfTrue="1" operator="equal">
      <formula>0</formula>
    </cfRule>
    <cfRule type="cellIs" dxfId="120" priority="24" stopIfTrue="1" operator="equal">
      <formula>$M7</formula>
    </cfRule>
  </conditionalFormatting>
  <conditionalFormatting sqref="B7">
    <cfRule type="cellIs" dxfId="119" priority="25" stopIfTrue="1" operator="notEqual">
      <formula>SUM($H7:$M7)</formula>
    </cfRule>
    <cfRule type="cellIs" dxfId="118" priority="26" stopIfTrue="1" operator="equal">
      <formula>0</formula>
    </cfRule>
    <cfRule type="cellIs" dxfId="117" priority="27" stopIfTrue="1" operator="equal">
      <formula>SUM($H7:$M7)</formula>
    </cfRule>
  </conditionalFormatting>
  <conditionalFormatting sqref="U7:U18">
    <cfRule type="cellIs" dxfId="116" priority="28" stopIfTrue="1" operator="notEqual">
      <formula>$T7-$V7-$W7</formula>
    </cfRule>
    <cfRule type="cellIs" dxfId="115" priority="29" stopIfTrue="1" operator="equal">
      <formula>0</formula>
    </cfRule>
    <cfRule type="cellIs" dxfId="114" priority="30" stopIfTrue="1" operator="equal">
      <formula>$T7-$V7-$W7</formula>
    </cfRule>
  </conditionalFormatting>
  <conditionalFormatting sqref="V7:V18">
    <cfRule type="cellIs" dxfId="113" priority="31" stopIfTrue="1" operator="notEqual">
      <formula>$T7-$U7-$W7</formula>
    </cfRule>
    <cfRule type="cellIs" dxfId="112" priority="32" stopIfTrue="1" operator="equal">
      <formula>0</formula>
    </cfRule>
    <cfRule type="cellIs" dxfId="111" priority="33" stopIfTrue="1" operator="equal">
      <formula>$T7-$U7-$W7</formula>
    </cfRule>
  </conditionalFormatting>
  <conditionalFormatting sqref="W7:W18">
    <cfRule type="cellIs" dxfId="110" priority="34" stopIfTrue="1" operator="notEqual">
      <formula>$T7-$U7-$V7</formula>
    </cfRule>
    <cfRule type="cellIs" dxfId="109" priority="35" stopIfTrue="1" operator="equal">
      <formula>0</formula>
    </cfRule>
    <cfRule type="cellIs" dxfId="108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H58" sqref="H58"/>
    </sheetView>
  </sheetViews>
  <sheetFormatPr defaultRowHeight="12.75"/>
  <cols>
    <col min="1" max="1" width="30" style="3" customWidth="1"/>
    <col min="2" max="2" width="11.42578125" style="3" customWidth="1"/>
    <col min="3" max="7" width="6.42578125" style="3" customWidth="1"/>
    <col min="8" max="8" width="6.140625" style="3" customWidth="1"/>
    <col min="9" max="9" width="5.28515625" style="3" customWidth="1"/>
    <col min="10" max="10" width="5.5703125" style="3" customWidth="1"/>
    <col min="11" max="11" width="6.140625" style="3" customWidth="1"/>
    <col min="12" max="12" width="5.28515625" style="3" customWidth="1"/>
    <col min="13" max="13" width="5.5703125" style="3" customWidth="1"/>
    <col min="14" max="15" width="6.7109375" style="3" customWidth="1"/>
    <col min="16" max="18" width="5.140625" style="3" customWidth="1"/>
    <col min="19" max="19" width="5.42578125" style="3" customWidth="1"/>
    <col min="20" max="20" width="8.28515625" style="3" customWidth="1"/>
    <col min="21" max="21" width="6.5703125" style="3" customWidth="1"/>
    <col min="22" max="22" width="7.28515625" style="3" customWidth="1"/>
    <col min="23" max="23" width="8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34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10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56">
        <v>2</v>
      </c>
      <c r="C7" s="57"/>
      <c r="D7" s="59">
        <v>2</v>
      </c>
      <c r="E7" s="65">
        <v>2</v>
      </c>
      <c r="F7" s="61"/>
      <c r="G7" s="62"/>
      <c r="H7" s="63"/>
      <c r="I7" s="61"/>
      <c r="J7" s="64"/>
      <c r="K7" s="57">
        <v>2</v>
      </c>
      <c r="L7" s="58"/>
      <c r="M7" s="59"/>
      <c r="N7" s="60"/>
      <c r="O7" s="64"/>
      <c r="P7" s="60"/>
      <c r="Q7" s="62">
        <v>0</v>
      </c>
      <c r="R7" s="66"/>
      <c r="S7" s="67">
        <v>0</v>
      </c>
      <c r="T7" s="113">
        <v>2</v>
      </c>
      <c r="U7" s="57">
        <v>2</v>
      </c>
      <c r="V7" s="58"/>
      <c r="W7" s="59"/>
    </row>
    <row r="8" spans="1:25" ht="24" customHeight="1">
      <c r="A8" s="149" t="s">
        <v>56</v>
      </c>
      <c r="B8" s="69">
        <v>2</v>
      </c>
      <c r="C8" s="60"/>
      <c r="D8" s="64">
        <v>2</v>
      </c>
      <c r="E8" s="65">
        <v>1</v>
      </c>
      <c r="F8" s="61">
        <v>1</v>
      </c>
      <c r="G8" s="62"/>
      <c r="H8" s="63"/>
      <c r="I8" s="61"/>
      <c r="J8" s="64"/>
      <c r="K8" s="60">
        <v>1</v>
      </c>
      <c r="L8" s="61"/>
      <c r="M8" s="64">
        <v>1</v>
      </c>
      <c r="N8" s="60"/>
      <c r="O8" s="64">
        <v>1</v>
      </c>
      <c r="P8" s="60"/>
      <c r="Q8" s="62">
        <v>0</v>
      </c>
      <c r="R8" s="66"/>
      <c r="S8" s="67">
        <v>0</v>
      </c>
      <c r="T8" s="114">
        <v>2</v>
      </c>
      <c r="U8" s="60">
        <v>1</v>
      </c>
      <c r="V8" s="61">
        <v>1</v>
      </c>
      <c r="W8" s="64"/>
    </row>
    <row r="9" spans="1:25" ht="24" customHeight="1">
      <c r="A9" s="149" t="s">
        <v>58</v>
      </c>
      <c r="B9" s="69">
        <v>1</v>
      </c>
      <c r="C9" s="60"/>
      <c r="D9" s="64">
        <v>1</v>
      </c>
      <c r="E9" s="65">
        <v>1</v>
      </c>
      <c r="F9" s="61"/>
      <c r="G9" s="62"/>
      <c r="H9" s="42"/>
      <c r="I9" s="43"/>
      <c r="J9" s="44"/>
      <c r="K9" s="40">
        <v>1</v>
      </c>
      <c r="L9" s="43"/>
      <c r="M9" s="44"/>
      <c r="N9" s="60"/>
      <c r="O9" s="64"/>
      <c r="P9" s="40"/>
      <c r="Q9" s="46">
        <v>0</v>
      </c>
      <c r="R9" s="45"/>
      <c r="S9" s="41">
        <v>0</v>
      </c>
      <c r="T9" s="115">
        <v>1</v>
      </c>
      <c r="U9" s="60">
        <v>1</v>
      </c>
      <c r="V9" s="61"/>
      <c r="W9" s="64"/>
    </row>
    <row r="10" spans="1:25" ht="24" customHeight="1">
      <c r="A10" s="149" t="s">
        <v>59</v>
      </c>
      <c r="B10" s="69">
        <v>1</v>
      </c>
      <c r="C10" s="60"/>
      <c r="D10" s="64">
        <v>1</v>
      </c>
      <c r="E10" s="65">
        <v>1</v>
      </c>
      <c r="F10" s="61"/>
      <c r="G10" s="62"/>
      <c r="H10" s="42"/>
      <c r="I10" s="43"/>
      <c r="J10" s="44"/>
      <c r="K10" s="40">
        <v>1</v>
      </c>
      <c r="L10" s="43"/>
      <c r="M10" s="44"/>
      <c r="N10" s="60"/>
      <c r="O10" s="64"/>
      <c r="P10" s="40"/>
      <c r="Q10" s="46">
        <v>0</v>
      </c>
      <c r="R10" s="45"/>
      <c r="S10" s="41">
        <v>0</v>
      </c>
      <c r="T10" s="115">
        <v>1</v>
      </c>
      <c r="U10" s="60">
        <v>1</v>
      </c>
      <c r="V10" s="61"/>
      <c r="W10" s="64"/>
    </row>
    <row r="11" spans="1:25" ht="24" customHeight="1">
      <c r="A11" s="149" t="s">
        <v>60</v>
      </c>
      <c r="B11" s="69">
        <v>1</v>
      </c>
      <c r="C11" s="60"/>
      <c r="D11" s="64">
        <v>1</v>
      </c>
      <c r="E11" s="65">
        <v>1</v>
      </c>
      <c r="F11" s="61"/>
      <c r="G11" s="62"/>
      <c r="H11" s="42"/>
      <c r="I11" s="43"/>
      <c r="J11" s="44"/>
      <c r="K11" s="40">
        <v>1</v>
      </c>
      <c r="L11" s="43"/>
      <c r="M11" s="44"/>
      <c r="N11" s="60"/>
      <c r="O11" s="64"/>
      <c r="P11" s="40"/>
      <c r="Q11" s="46">
        <v>0</v>
      </c>
      <c r="R11" s="45"/>
      <c r="S11" s="41">
        <v>0</v>
      </c>
      <c r="T11" s="115">
        <v>1</v>
      </c>
      <c r="U11" s="60">
        <v>1</v>
      </c>
      <c r="V11" s="61"/>
      <c r="W11" s="64"/>
    </row>
    <row r="12" spans="1:25" ht="24" customHeight="1">
      <c r="A12" s="149" t="s">
        <v>61</v>
      </c>
      <c r="B12" s="69">
        <v>2</v>
      </c>
      <c r="C12" s="60"/>
      <c r="D12" s="64">
        <v>2</v>
      </c>
      <c r="E12" s="65">
        <v>2</v>
      </c>
      <c r="F12" s="61"/>
      <c r="G12" s="62"/>
      <c r="H12" s="42"/>
      <c r="I12" s="43"/>
      <c r="J12" s="44"/>
      <c r="K12" s="40">
        <v>2</v>
      </c>
      <c r="L12" s="43"/>
      <c r="M12" s="44"/>
      <c r="N12" s="60"/>
      <c r="O12" s="64"/>
      <c r="P12" s="40"/>
      <c r="Q12" s="46">
        <v>0</v>
      </c>
      <c r="R12" s="45"/>
      <c r="S12" s="41">
        <v>0</v>
      </c>
      <c r="T12" s="115">
        <v>2</v>
      </c>
      <c r="U12" s="60">
        <v>2</v>
      </c>
      <c r="V12" s="61"/>
      <c r="W12" s="64"/>
    </row>
    <row r="13" spans="1:25" ht="24" customHeight="1">
      <c r="A13" s="149" t="s">
        <v>62</v>
      </c>
      <c r="B13" s="69">
        <v>1</v>
      </c>
      <c r="C13" s="60"/>
      <c r="D13" s="64">
        <v>1</v>
      </c>
      <c r="E13" s="65">
        <v>1</v>
      </c>
      <c r="F13" s="61"/>
      <c r="G13" s="62"/>
      <c r="H13" s="42"/>
      <c r="I13" s="43"/>
      <c r="J13" s="44"/>
      <c r="K13" s="40">
        <v>1</v>
      </c>
      <c r="L13" s="43"/>
      <c r="M13" s="44"/>
      <c r="N13" s="60"/>
      <c r="O13" s="64"/>
      <c r="P13" s="40"/>
      <c r="Q13" s="46">
        <v>0</v>
      </c>
      <c r="R13" s="45"/>
      <c r="S13" s="41">
        <v>0</v>
      </c>
      <c r="T13" s="115">
        <v>1</v>
      </c>
      <c r="U13" s="60">
        <v>1</v>
      </c>
      <c r="V13" s="61"/>
      <c r="W13" s="64"/>
    </row>
    <row r="14" spans="1:25" ht="24" customHeight="1">
      <c r="A14" s="149" t="s">
        <v>64</v>
      </c>
      <c r="B14" s="69">
        <v>1</v>
      </c>
      <c r="C14" s="60"/>
      <c r="D14" s="64">
        <v>1</v>
      </c>
      <c r="E14" s="65">
        <v>1</v>
      </c>
      <c r="F14" s="61"/>
      <c r="G14" s="62"/>
      <c r="H14" s="42"/>
      <c r="I14" s="43"/>
      <c r="J14" s="44"/>
      <c r="K14" s="40">
        <v>1</v>
      </c>
      <c r="L14" s="43"/>
      <c r="M14" s="44"/>
      <c r="N14" s="60"/>
      <c r="O14" s="64"/>
      <c r="P14" s="40"/>
      <c r="Q14" s="46">
        <v>0</v>
      </c>
      <c r="R14" s="45"/>
      <c r="S14" s="41">
        <v>0</v>
      </c>
      <c r="T14" s="115">
        <v>1</v>
      </c>
      <c r="U14" s="60">
        <v>1</v>
      </c>
      <c r="V14" s="61"/>
      <c r="W14" s="64"/>
    </row>
    <row r="15" spans="1:25" ht="24" customHeight="1">
      <c r="A15" s="150" t="s">
        <v>65</v>
      </c>
      <c r="B15" s="152">
        <v>1</v>
      </c>
      <c r="C15" s="91"/>
      <c r="D15" s="92">
        <v>1</v>
      </c>
      <c r="E15" s="96">
        <v>1</v>
      </c>
      <c r="F15" s="94"/>
      <c r="G15" s="95"/>
      <c r="H15" s="153"/>
      <c r="I15" s="50"/>
      <c r="J15" s="51"/>
      <c r="K15" s="47">
        <v>1</v>
      </c>
      <c r="L15" s="50"/>
      <c r="M15" s="51"/>
      <c r="N15" s="91"/>
      <c r="O15" s="92"/>
      <c r="P15" s="47"/>
      <c r="Q15" s="49">
        <v>0</v>
      </c>
      <c r="R15" s="52"/>
      <c r="S15" s="48">
        <v>0</v>
      </c>
      <c r="T15" s="116">
        <v>1</v>
      </c>
      <c r="U15" s="91">
        <v>1</v>
      </c>
      <c r="V15" s="94"/>
      <c r="W15" s="92"/>
    </row>
    <row r="16" spans="1:25" ht="24" customHeight="1">
      <c r="A16" s="150" t="s">
        <v>66</v>
      </c>
      <c r="B16" s="152">
        <v>0</v>
      </c>
      <c r="C16" s="91"/>
      <c r="D16" s="92"/>
      <c r="E16" s="96"/>
      <c r="F16" s="94"/>
      <c r="G16" s="95"/>
      <c r="H16" s="153"/>
      <c r="I16" s="50"/>
      <c r="J16" s="51"/>
      <c r="K16" s="47"/>
      <c r="L16" s="50"/>
      <c r="M16" s="51"/>
      <c r="N16" s="91"/>
      <c r="O16" s="92"/>
      <c r="P16" s="47"/>
      <c r="Q16" s="49"/>
      <c r="R16" s="52"/>
      <c r="S16" s="48"/>
      <c r="T16" s="116"/>
      <c r="U16" s="91"/>
      <c r="V16" s="94"/>
      <c r="W16" s="92"/>
    </row>
    <row r="17" spans="1:23" ht="24" customHeight="1" thickBot="1">
      <c r="A17" s="150" t="s">
        <v>67</v>
      </c>
      <c r="B17" s="97">
        <v>1</v>
      </c>
      <c r="C17" s="98"/>
      <c r="D17" s="99">
        <v>1</v>
      </c>
      <c r="E17" s="96">
        <v>1</v>
      </c>
      <c r="F17" s="94"/>
      <c r="G17" s="95"/>
      <c r="H17" s="47"/>
      <c r="I17" s="50"/>
      <c r="J17" s="51"/>
      <c r="K17" s="47">
        <v>1</v>
      </c>
      <c r="L17" s="50"/>
      <c r="M17" s="51"/>
      <c r="N17" s="91"/>
      <c r="O17" s="92"/>
      <c r="P17" s="47"/>
      <c r="Q17" s="49">
        <v>0</v>
      </c>
      <c r="R17" s="52"/>
      <c r="S17" s="48">
        <v>0</v>
      </c>
      <c r="T17" s="116">
        <v>1</v>
      </c>
      <c r="U17" s="98">
        <v>1</v>
      </c>
      <c r="V17" s="117"/>
      <c r="W17" s="99"/>
    </row>
    <row r="18" spans="1:23" ht="24" customHeight="1" thickBot="1">
      <c r="A18" s="21" t="s">
        <v>12</v>
      </c>
      <c r="B18" s="35">
        <v>13</v>
      </c>
      <c r="C18" s="36">
        <f>SUM(C7+C8+C9+C10+C11+C12+C14+C17)</f>
        <v>0</v>
      </c>
      <c r="D18" s="93">
        <v>13</v>
      </c>
      <c r="E18" s="36">
        <v>12</v>
      </c>
      <c r="F18" s="38">
        <f t="shared" ref="B18:O18" si="0">SUM(F7+F8+F9+F10+F11+F12+F14+F17)</f>
        <v>1</v>
      </c>
      <c r="G18" s="37">
        <f t="shared" si="0"/>
        <v>0</v>
      </c>
      <c r="H18" s="36">
        <f t="shared" si="0"/>
        <v>0</v>
      </c>
      <c r="I18" s="38">
        <f t="shared" si="0"/>
        <v>0</v>
      </c>
      <c r="J18" s="37">
        <f t="shared" si="0"/>
        <v>0</v>
      </c>
      <c r="K18" s="36">
        <v>12</v>
      </c>
      <c r="L18" s="38">
        <f t="shared" si="0"/>
        <v>0</v>
      </c>
      <c r="M18" s="37">
        <f t="shared" si="0"/>
        <v>1</v>
      </c>
      <c r="N18" s="36">
        <f t="shared" si="0"/>
        <v>0</v>
      </c>
      <c r="O18" s="93">
        <f t="shared" si="0"/>
        <v>1</v>
      </c>
      <c r="P18" s="36">
        <f>SUM(P7+P8+P9+P10+P11+P13+P14+P17)</f>
        <v>0</v>
      </c>
      <c r="Q18" s="37">
        <f>SUM(Q7+Q8+Q9+Q10+Q11+Q13+Q14+Q17)</f>
        <v>0</v>
      </c>
      <c r="R18" s="36">
        <f>SUM(R7+R8+R9+R10+R11+R13+R14+R17)</f>
        <v>0</v>
      </c>
      <c r="S18" s="37">
        <f>SUM(S7+S8+S9+S10+S11+S13+S14+S17)</f>
        <v>0</v>
      </c>
      <c r="T18" s="35">
        <v>13</v>
      </c>
      <c r="U18" s="110">
        <v>12</v>
      </c>
      <c r="V18" s="111">
        <f>SUM(V7+V8+V9+V10+V11+V12+V14+V17)</f>
        <v>1</v>
      </c>
      <c r="W18" s="112">
        <f>SUM(W7+W8+W9+W10+W11+W12+W14+W17)</f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P4:S4"/>
    <mergeCell ref="R5:S5"/>
    <mergeCell ref="P5:Q5"/>
    <mergeCell ref="N4:O4"/>
    <mergeCell ref="B27:U27"/>
    <mergeCell ref="A29:W29"/>
    <mergeCell ref="B30:U30"/>
    <mergeCell ref="E4:G5"/>
    <mergeCell ref="U4:W5"/>
    <mergeCell ref="A4:A6"/>
    <mergeCell ref="D4:D6"/>
    <mergeCell ref="B4:B6"/>
    <mergeCell ref="C4:C6"/>
    <mergeCell ref="N5:O5"/>
    <mergeCell ref="H4:M4"/>
    <mergeCell ref="T4:T6"/>
    <mergeCell ref="H5:J5"/>
    <mergeCell ref="K5:M5"/>
  </mergeCells>
  <phoneticPr fontId="0" type="noConversion"/>
  <conditionalFormatting sqref="B8:B18">
    <cfRule type="cellIs" dxfId="107" priority="1" stopIfTrue="1" operator="notEqual">
      <formula>SUM($H8:$M8)</formula>
    </cfRule>
    <cfRule type="cellIs" dxfId="106" priority="2" stopIfTrue="1" operator="equal">
      <formula>0</formula>
    </cfRule>
    <cfRule type="cellIs" dxfId="105" priority="3" stopIfTrue="1" operator="equal">
      <formula>SUM($H8:$M8)</formula>
    </cfRule>
  </conditionalFormatting>
  <conditionalFormatting sqref="C7:C18">
    <cfRule type="cellIs" dxfId="104" priority="4" stopIfTrue="1" operator="notEqual">
      <formula>SUM($H7:$J7)</formula>
    </cfRule>
    <cfRule type="cellIs" dxfId="103" priority="5" stopIfTrue="1" operator="equal">
      <formula>0</formula>
    </cfRule>
    <cfRule type="cellIs" dxfId="102" priority="6" stopIfTrue="1" operator="equal">
      <formula>SUM($H7:$J7)</formula>
    </cfRule>
  </conditionalFormatting>
  <conditionalFormatting sqref="D7:D18">
    <cfRule type="cellIs" dxfId="101" priority="7" stopIfTrue="1" operator="notEqual">
      <formula>SUM($K7:$M7)</formula>
    </cfRule>
    <cfRule type="cellIs" dxfId="100" priority="8" stopIfTrue="1" operator="equal">
      <formula>0</formula>
    </cfRule>
    <cfRule type="cellIs" dxfId="99" priority="9" stopIfTrue="1" operator="equal">
      <formula>SUM($K7:$M7)</formula>
    </cfRule>
  </conditionalFormatting>
  <conditionalFormatting sqref="E7:E18">
    <cfRule type="cellIs" dxfId="98" priority="10" stopIfTrue="1" operator="notEqual">
      <formula>SUM($H7:$M7)-$F7-$G7</formula>
    </cfRule>
    <cfRule type="cellIs" dxfId="97" priority="11" stopIfTrue="1" operator="equal">
      <formula>0</formula>
    </cfRule>
    <cfRule type="cellIs" dxfId="96" priority="12" stopIfTrue="1" operator="equal">
      <formula>SUM($H7:$M7)-$F7-$G7</formula>
    </cfRule>
  </conditionalFormatting>
  <conditionalFormatting sqref="F7:F18">
    <cfRule type="cellIs" dxfId="95" priority="13" stopIfTrue="1" operator="notEqual">
      <formula>SUM($H7:$M7)-$E7-$G7</formula>
    </cfRule>
    <cfRule type="cellIs" dxfId="94" priority="14" stopIfTrue="1" operator="equal">
      <formula>0</formula>
    </cfRule>
    <cfRule type="cellIs" dxfId="93" priority="15" stopIfTrue="1" operator="equal">
      <formula>SUM($H7:$M7)-$E7-$G7</formula>
    </cfRule>
  </conditionalFormatting>
  <conditionalFormatting sqref="G7:G18">
    <cfRule type="cellIs" dxfId="92" priority="16" stopIfTrue="1" operator="notEqual">
      <formula>SUM($H7:$M7)-$E7-$F7</formula>
    </cfRule>
    <cfRule type="cellIs" dxfId="91" priority="17" stopIfTrue="1" operator="equal">
      <formula>0</formula>
    </cfRule>
    <cfRule type="cellIs" dxfId="90" priority="18" stopIfTrue="1" operator="equal">
      <formula>SUM($H7:$M7)-$E7-$F7</formula>
    </cfRule>
  </conditionalFormatting>
  <conditionalFormatting sqref="N7:N18">
    <cfRule type="cellIs" dxfId="89" priority="19" stopIfTrue="1" operator="notEqual">
      <formula>$J7</formula>
    </cfRule>
    <cfRule type="cellIs" dxfId="88" priority="20" stopIfTrue="1" operator="equal">
      <formula>0</formula>
    </cfRule>
    <cfRule type="cellIs" dxfId="87" priority="21" stopIfTrue="1" operator="equal">
      <formula>$J7</formula>
    </cfRule>
  </conditionalFormatting>
  <conditionalFormatting sqref="O7:O18">
    <cfRule type="cellIs" dxfId="86" priority="22" stopIfTrue="1" operator="notEqual">
      <formula>$M7</formula>
    </cfRule>
    <cfRule type="cellIs" dxfId="85" priority="23" stopIfTrue="1" operator="equal">
      <formula>0</formula>
    </cfRule>
    <cfRule type="cellIs" dxfId="84" priority="24" stopIfTrue="1" operator="equal">
      <formula>$M7</formula>
    </cfRule>
  </conditionalFormatting>
  <conditionalFormatting sqref="B7">
    <cfRule type="cellIs" dxfId="83" priority="25" stopIfTrue="1" operator="notEqual">
      <formula>SUM($H7:$M7)</formula>
    </cfRule>
    <cfRule type="cellIs" dxfId="82" priority="26" stopIfTrue="1" operator="equal">
      <formula>0</formula>
    </cfRule>
    <cfRule type="cellIs" dxfId="81" priority="27" stopIfTrue="1" operator="equal">
      <formula>SUM($H7:$M7)</formula>
    </cfRule>
  </conditionalFormatting>
  <conditionalFormatting sqref="U7:U18">
    <cfRule type="cellIs" dxfId="80" priority="28" stopIfTrue="1" operator="notEqual">
      <formula>$T7-$V7-$W7</formula>
    </cfRule>
    <cfRule type="cellIs" dxfId="79" priority="29" stopIfTrue="1" operator="equal">
      <formula>0</formula>
    </cfRule>
    <cfRule type="cellIs" dxfId="78" priority="30" stopIfTrue="1" operator="equal">
      <formula>$T7-$V7-$W7</formula>
    </cfRule>
  </conditionalFormatting>
  <conditionalFormatting sqref="V7:V18">
    <cfRule type="cellIs" dxfId="77" priority="31" stopIfTrue="1" operator="notEqual">
      <formula>$T7-$U7-$W7</formula>
    </cfRule>
    <cfRule type="cellIs" dxfId="76" priority="32" stopIfTrue="1" operator="equal">
      <formula>0</formula>
    </cfRule>
    <cfRule type="cellIs" dxfId="75" priority="33" stopIfTrue="1" operator="equal">
      <formula>$T7-$U7-$W7</formula>
    </cfRule>
  </conditionalFormatting>
  <conditionalFormatting sqref="W7:W18">
    <cfRule type="cellIs" dxfId="74" priority="34" stopIfTrue="1" operator="notEqual">
      <formula>$T7-$U7-$V7</formula>
    </cfRule>
    <cfRule type="cellIs" dxfId="73" priority="35" stopIfTrue="1" operator="equal">
      <formula>0</formula>
    </cfRule>
    <cfRule type="cellIs" dxfId="72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A33" sqref="A33:N39"/>
    </sheetView>
  </sheetViews>
  <sheetFormatPr defaultRowHeight="12.75"/>
  <cols>
    <col min="1" max="1" width="30" style="3" customWidth="1"/>
    <col min="2" max="2" width="11.42578125" style="3" customWidth="1"/>
    <col min="3" max="7" width="6.42578125" style="3" customWidth="1"/>
    <col min="8" max="8" width="6.28515625" style="3" customWidth="1"/>
    <col min="9" max="9" width="5.28515625" style="3" customWidth="1"/>
    <col min="10" max="10" width="6" style="3" customWidth="1"/>
    <col min="11" max="11" width="6.140625" style="3" customWidth="1"/>
    <col min="12" max="12" width="5.28515625" style="3" customWidth="1"/>
    <col min="13" max="13" width="5.5703125" style="3" customWidth="1"/>
    <col min="14" max="15" width="6.7109375" style="3" customWidth="1"/>
    <col min="16" max="18" width="5.140625" style="3" customWidth="1"/>
    <col min="19" max="19" width="5.42578125" style="3" customWidth="1"/>
    <col min="20" max="20" width="8.28515625" style="3" customWidth="1"/>
    <col min="21" max="21" width="6.5703125" style="3" customWidth="1"/>
    <col min="22" max="22" width="7.28515625" style="3" customWidth="1"/>
    <col min="23" max="23" width="8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33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10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56">
        <v>1</v>
      </c>
      <c r="C7" s="57"/>
      <c r="D7" s="59">
        <v>1</v>
      </c>
      <c r="E7" s="65">
        <v>1</v>
      </c>
      <c r="F7" s="61"/>
      <c r="G7" s="62"/>
      <c r="H7" s="63"/>
      <c r="I7" s="61"/>
      <c r="J7" s="64"/>
      <c r="K7" s="57">
        <v>1</v>
      </c>
      <c r="L7" s="58"/>
      <c r="M7" s="59"/>
      <c r="N7" s="60"/>
      <c r="O7" s="64"/>
      <c r="P7" s="60"/>
      <c r="Q7" s="62">
        <v>0</v>
      </c>
      <c r="R7" s="66"/>
      <c r="S7" s="67">
        <v>0</v>
      </c>
      <c r="T7" s="113">
        <v>1</v>
      </c>
      <c r="U7" s="57">
        <v>1</v>
      </c>
      <c r="V7" s="58"/>
      <c r="W7" s="59"/>
    </row>
    <row r="8" spans="1:25" ht="24" customHeight="1">
      <c r="A8" s="149" t="s">
        <v>56</v>
      </c>
      <c r="B8" s="69">
        <v>2</v>
      </c>
      <c r="C8" s="60"/>
      <c r="D8" s="64">
        <v>2</v>
      </c>
      <c r="E8" s="65"/>
      <c r="F8" s="61">
        <v>2</v>
      </c>
      <c r="G8" s="62"/>
      <c r="H8" s="63"/>
      <c r="I8" s="61"/>
      <c r="J8" s="64"/>
      <c r="K8" s="60">
        <v>2</v>
      </c>
      <c r="L8" s="61"/>
      <c r="M8" s="64"/>
      <c r="N8" s="60"/>
      <c r="O8" s="64"/>
      <c r="P8" s="60"/>
      <c r="Q8" s="62">
        <v>0</v>
      </c>
      <c r="R8" s="66"/>
      <c r="S8" s="67">
        <v>0</v>
      </c>
      <c r="T8" s="114">
        <v>1</v>
      </c>
      <c r="U8" s="60"/>
      <c r="V8" s="61">
        <v>1</v>
      </c>
      <c r="W8" s="64"/>
    </row>
    <row r="9" spans="1:25" ht="24" customHeight="1">
      <c r="A9" s="149" t="s">
        <v>58</v>
      </c>
      <c r="B9" s="69">
        <v>0</v>
      </c>
      <c r="C9" s="60"/>
      <c r="D9" s="64"/>
      <c r="E9" s="65"/>
      <c r="F9" s="61"/>
      <c r="G9" s="62"/>
      <c r="H9" s="42"/>
      <c r="I9" s="43"/>
      <c r="J9" s="44"/>
      <c r="K9" s="40"/>
      <c r="L9" s="43"/>
      <c r="M9" s="44"/>
      <c r="N9" s="60"/>
      <c r="O9" s="64"/>
      <c r="P9" s="40"/>
      <c r="Q9" s="46"/>
      <c r="R9" s="45"/>
      <c r="S9" s="41"/>
      <c r="T9" s="115"/>
      <c r="U9" s="60"/>
      <c r="V9" s="61"/>
      <c r="W9" s="64"/>
    </row>
    <row r="10" spans="1:25" ht="24" customHeight="1">
      <c r="A10" s="149" t="s">
        <v>59</v>
      </c>
      <c r="B10" s="69">
        <v>0</v>
      </c>
      <c r="C10" s="60"/>
      <c r="D10" s="64"/>
      <c r="E10" s="65"/>
      <c r="F10" s="61"/>
      <c r="G10" s="62"/>
      <c r="H10" s="42"/>
      <c r="I10" s="43"/>
      <c r="J10" s="44"/>
      <c r="K10" s="40"/>
      <c r="L10" s="43"/>
      <c r="M10" s="44"/>
      <c r="N10" s="60"/>
      <c r="O10" s="64"/>
      <c r="P10" s="40"/>
      <c r="Q10" s="46"/>
      <c r="R10" s="45"/>
      <c r="S10" s="41"/>
      <c r="T10" s="115"/>
      <c r="U10" s="60"/>
      <c r="V10" s="61"/>
      <c r="W10" s="64"/>
    </row>
    <row r="11" spans="1:25" ht="24" customHeight="1">
      <c r="A11" s="149" t="s">
        <v>60</v>
      </c>
      <c r="B11" s="69">
        <v>1</v>
      </c>
      <c r="C11" s="60"/>
      <c r="D11" s="64">
        <v>1</v>
      </c>
      <c r="E11" s="65">
        <v>1</v>
      </c>
      <c r="F11" s="61"/>
      <c r="G11" s="62"/>
      <c r="H11" s="42"/>
      <c r="I11" s="43"/>
      <c r="J11" s="44"/>
      <c r="K11" s="40">
        <v>1</v>
      </c>
      <c r="L11" s="43"/>
      <c r="M11" s="44"/>
      <c r="N11" s="60"/>
      <c r="O11" s="64"/>
      <c r="P11" s="40"/>
      <c r="Q11" s="46">
        <v>0</v>
      </c>
      <c r="R11" s="45"/>
      <c r="S11" s="41">
        <v>0</v>
      </c>
      <c r="T11" s="115">
        <v>1</v>
      </c>
      <c r="U11" s="60">
        <v>1</v>
      </c>
      <c r="V11" s="61"/>
      <c r="W11" s="64"/>
    </row>
    <row r="12" spans="1:25" ht="24" customHeight="1">
      <c r="A12" s="149" t="s">
        <v>61</v>
      </c>
      <c r="B12" s="69">
        <v>0</v>
      </c>
      <c r="C12" s="60"/>
      <c r="D12" s="64"/>
      <c r="E12" s="65"/>
      <c r="F12" s="61"/>
      <c r="G12" s="62"/>
      <c r="H12" s="42"/>
      <c r="I12" s="43"/>
      <c r="J12" s="44"/>
      <c r="K12" s="40"/>
      <c r="L12" s="43"/>
      <c r="M12" s="44"/>
      <c r="N12" s="60"/>
      <c r="O12" s="64"/>
      <c r="P12" s="40"/>
      <c r="Q12" s="46"/>
      <c r="R12" s="45"/>
      <c r="S12" s="41"/>
      <c r="T12" s="115"/>
      <c r="U12" s="60"/>
      <c r="V12" s="61"/>
      <c r="W12" s="64"/>
    </row>
    <row r="13" spans="1:25" ht="24" customHeight="1">
      <c r="A13" s="149" t="s">
        <v>62</v>
      </c>
      <c r="B13" s="69">
        <v>0</v>
      </c>
      <c r="C13" s="60"/>
      <c r="D13" s="64"/>
      <c r="E13" s="65"/>
      <c r="F13" s="61"/>
      <c r="G13" s="62"/>
      <c r="H13" s="42"/>
      <c r="I13" s="43"/>
      <c r="J13" s="44"/>
      <c r="K13" s="40"/>
      <c r="L13" s="43"/>
      <c r="M13" s="44"/>
      <c r="N13" s="60"/>
      <c r="O13" s="64"/>
      <c r="P13" s="40"/>
      <c r="Q13" s="46"/>
      <c r="R13" s="45"/>
      <c r="S13" s="41"/>
      <c r="T13" s="115"/>
      <c r="U13" s="60"/>
      <c r="V13" s="61"/>
      <c r="W13" s="64"/>
    </row>
    <row r="14" spans="1:25" ht="24" customHeight="1">
      <c r="A14" s="149" t="s">
        <v>64</v>
      </c>
      <c r="B14" s="69">
        <v>4</v>
      </c>
      <c r="C14" s="60"/>
      <c r="D14" s="64">
        <v>4</v>
      </c>
      <c r="E14" s="65">
        <v>4</v>
      </c>
      <c r="F14" s="61"/>
      <c r="G14" s="62"/>
      <c r="H14" s="42"/>
      <c r="I14" s="43"/>
      <c r="J14" s="44"/>
      <c r="K14" s="40">
        <v>2</v>
      </c>
      <c r="L14" s="43"/>
      <c r="M14" s="44">
        <v>2</v>
      </c>
      <c r="N14" s="60"/>
      <c r="O14" s="64">
        <v>2</v>
      </c>
      <c r="P14" s="40"/>
      <c r="Q14" s="46">
        <v>0</v>
      </c>
      <c r="R14" s="45"/>
      <c r="S14" s="41">
        <v>0</v>
      </c>
      <c r="T14" s="115">
        <v>1</v>
      </c>
      <c r="U14" s="60">
        <v>1</v>
      </c>
      <c r="V14" s="61"/>
      <c r="W14" s="64"/>
    </row>
    <row r="15" spans="1:25" ht="24" customHeight="1">
      <c r="A15" s="150" t="s">
        <v>65</v>
      </c>
      <c r="B15" s="152">
        <v>0</v>
      </c>
      <c r="C15" s="91"/>
      <c r="D15" s="92"/>
      <c r="E15" s="96"/>
      <c r="F15" s="94"/>
      <c r="G15" s="95"/>
      <c r="H15" s="153"/>
      <c r="I15" s="50"/>
      <c r="J15" s="51"/>
      <c r="K15" s="47"/>
      <c r="L15" s="50"/>
      <c r="M15" s="51"/>
      <c r="N15" s="91"/>
      <c r="O15" s="92"/>
      <c r="P15" s="47"/>
      <c r="Q15" s="49"/>
      <c r="R15" s="52"/>
      <c r="S15" s="48"/>
      <c r="T15" s="116"/>
      <c r="U15" s="91"/>
      <c r="V15" s="94"/>
      <c r="W15" s="92"/>
    </row>
    <row r="16" spans="1:25" ht="24" customHeight="1">
      <c r="A16" s="150" t="s">
        <v>66</v>
      </c>
      <c r="B16" s="152">
        <v>0</v>
      </c>
      <c r="C16" s="91"/>
      <c r="D16" s="92"/>
      <c r="E16" s="96"/>
      <c r="F16" s="94"/>
      <c r="G16" s="95"/>
      <c r="H16" s="153"/>
      <c r="I16" s="50"/>
      <c r="J16" s="51"/>
      <c r="K16" s="47"/>
      <c r="L16" s="50"/>
      <c r="M16" s="51"/>
      <c r="N16" s="91"/>
      <c r="O16" s="92"/>
      <c r="P16" s="47"/>
      <c r="Q16" s="49"/>
      <c r="R16" s="52"/>
      <c r="S16" s="48"/>
      <c r="T16" s="116"/>
      <c r="U16" s="91"/>
      <c r="V16" s="94"/>
      <c r="W16" s="92"/>
    </row>
    <row r="17" spans="1:23" ht="24" customHeight="1" thickBot="1">
      <c r="A17" s="150" t="s">
        <v>67</v>
      </c>
      <c r="B17" s="97">
        <v>0</v>
      </c>
      <c r="C17" s="98"/>
      <c r="D17" s="99"/>
      <c r="E17" s="96"/>
      <c r="F17" s="94"/>
      <c r="G17" s="95"/>
      <c r="H17" s="47"/>
      <c r="I17" s="50"/>
      <c r="J17" s="51"/>
      <c r="K17" s="47"/>
      <c r="L17" s="50"/>
      <c r="M17" s="51"/>
      <c r="N17" s="91"/>
      <c r="O17" s="92"/>
      <c r="P17" s="47"/>
      <c r="Q17" s="49"/>
      <c r="R17" s="52"/>
      <c r="S17" s="48"/>
      <c r="T17" s="116"/>
      <c r="U17" s="98"/>
      <c r="V17" s="117"/>
      <c r="W17" s="99"/>
    </row>
    <row r="18" spans="1:23" ht="24" customHeight="1" thickBot="1">
      <c r="A18" s="21" t="s">
        <v>12</v>
      </c>
      <c r="B18" s="35">
        <f t="shared" ref="B18:O18" si="0">SUM(B7+B8+B9+B10+B11+B12+B14+B17)</f>
        <v>8</v>
      </c>
      <c r="C18" s="36">
        <f>SUM(C7+C8+C9+C10+C11+C12+C14+C17)</f>
        <v>0</v>
      </c>
      <c r="D18" s="93">
        <f t="shared" si="0"/>
        <v>8</v>
      </c>
      <c r="E18" s="36">
        <f t="shared" si="0"/>
        <v>6</v>
      </c>
      <c r="F18" s="38">
        <f t="shared" si="0"/>
        <v>2</v>
      </c>
      <c r="G18" s="37">
        <f t="shared" si="0"/>
        <v>0</v>
      </c>
      <c r="H18" s="36">
        <f t="shared" si="0"/>
        <v>0</v>
      </c>
      <c r="I18" s="38">
        <f t="shared" si="0"/>
        <v>0</v>
      </c>
      <c r="J18" s="37">
        <f t="shared" si="0"/>
        <v>0</v>
      </c>
      <c r="K18" s="36">
        <f t="shared" si="0"/>
        <v>6</v>
      </c>
      <c r="L18" s="38">
        <f t="shared" si="0"/>
        <v>0</v>
      </c>
      <c r="M18" s="37">
        <f t="shared" si="0"/>
        <v>2</v>
      </c>
      <c r="N18" s="36">
        <f t="shared" si="0"/>
        <v>0</v>
      </c>
      <c r="O18" s="93">
        <f t="shared" si="0"/>
        <v>2</v>
      </c>
      <c r="P18" s="36">
        <f t="shared" ref="P18:W18" si="1">SUM(P7+P8+P9+P10+P11+P12+P14+P17)</f>
        <v>0</v>
      </c>
      <c r="Q18" s="37">
        <f t="shared" si="1"/>
        <v>0</v>
      </c>
      <c r="R18" s="36">
        <f t="shared" si="1"/>
        <v>0</v>
      </c>
      <c r="S18" s="37">
        <f t="shared" si="1"/>
        <v>0</v>
      </c>
      <c r="T18" s="35">
        <f t="shared" si="1"/>
        <v>4</v>
      </c>
      <c r="U18" s="110">
        <f t="shared" si="1"/>
        <v>3</v>
      </c>
      <c r="V18" s="111">
        <f t="shared" si="1"/>
        <v>1</v>
      </c>
      <c r="W18" s="112">
        <f t="shared" si="1"/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R5:S5"/>
    <mergeCell ref="P5:Q5"/>
    <mergeCell ref="E4:G5"/>
    <mergeCell ref="N4:O4"/>
    <mergeCell ref="B27:U27"/>
    <mergeCell ref="A29:W29"/>
    <mergeCell ref="B30:U30"/>
    <mergeCell ref="H5:J5"/>
    <mergeCell ref="K5:M5"/>
    <mergeCell ref="U4:W5"/>
    <mergeCell ref="A4:A6"/>
    <mergeCell ref="D4:D6"/>
    <mergeCell ref="B4:B6"/>
    <mergeCell ref="T4:T6"/>
    <mergeCell ref="C4:C6"/>
    <mergeCell ref="N5:O5"/>
    <mergeCell ref="H4:M4"/>
    <mergeCell ref="P4:S4"/>
  </mergeCells>
  <phoneticPr fontId="0" type="noConversion"/>
  <conditionalFormatting sqref="B8:B18">
    <cfRule type="cellIs" dxfId="71" priority="1" stopIfTrue="1" operator="notEqual">
      <formula>SUM($H8:$M8)</formula>
    </cfRule>
    <cfRule type="cellIs" dxfId="70" priority="2" stopIfTrue="1" operator="equal">
      <formula>0</formula>
    </cfRule>
    <cfRule type="cellIs" dxfId="69" priority="3" stopIfTrue="1" operator="equal">
      <formula>SUM($H8:$M8)</formula>
    </cfRule>
  </conditionalFormatting>
  <conditionalFormatting sqref="C7:C18">
    <cfRule type="cellIs" dxfId="68" priority="4" stopIfTrue="1" operator="notEqual">
      <formula>SUM($H7:$J7)</formula>
    </cfRule>
    <cfRule type="cellIs" dxfId="67" priority="5" stopIfTrue="1" operator="equal">
      <formula>0</formula>
    </cfRule>
    <cfRule type="cellIs" dxfId="66" priority="6" stopIfTrue="1" operator="equal">
      <formula>SUM($H7:$J7)</formula>
    </cfRule>
  </conditionalFormatting>
  <conditionalFormatting sqref="D7:D18">
    <cfRule type="cellIs" dxfId="65" priority="7" stopIfTrue="1" operator="notEqual">
      <formula>SUM($K7:$M7)</formula>
    </cfRule>
    <cfRule type="cellIs" dxfId="64" priority="8" stopIfTrue="1" operator="equal">
      <formula>0</formula>
    </cfRule>
    <cfRule type="cellIs" dxfId="63" priority="9" stopIfTrue="1" operator="equal">
      <formula>SUM($K7:$M7)</formula>
    </cfRule>
  </conditionalFormatting>
  <conditionalFormatting sqref="E7:E18">
    <cfRule type="cellIs" dxfId="62" priority="10" stopIfTrue="1" operator="notEqual">
      <formula>SUM($H7:$M7)-$F7-$G7</formula>
    </cfRule>
    <cfRule type="cellIs" dxfId="61" priority="11" stopIfTrue="1" operator="equal">
      <formula>0</formula>
    </cfRule>
    <cfRule type="cellIs" dxfId="60" priority="12" stopIfTrue="1" operator="equal">
      <formula>SUM($H7:$M7)-$F7-$G7</formula>
    </cfRule>
  </conditionalFormatting>
  <conditionalFormatting sqref="F7:F18">
    <cfRule type="cellIs" dxfId="59" priority="13" stopIfTrue="1" operator="notEqual">
      <formula>SUM($H7:$M7)-$E7-$G7</formula>
    </cfRule>
    <cfRule type="cellIs" dxfId="58" priority="14" stopIfTrue="1" operator="equal">
      <formula>0</formula>
    </cfRule>
    <cfRule type="cellIs" dxfId="57" priority="15" stopIfTrue="1" operator="equal">
      <formula>SUM($H7:$M7)-$E7-$G7</formula>
    </cfRule>
  </conditionalFormatting>
  <conditionalFormatting sqref="G7:G18">
    <cfRule type="cellIs" dxfId="56" priority="16" stopIfTrue="1" operator="notEqual">
      <formula>SUM($H7:$M7)-$E7-$F7</formula>
    </cfRule>
    <cfRule type="cellIs" dxfId="55" priority="17" stopIfTrue="1" operator="equal">
      <formula>0</formula>
    </cfRule>
    <cfRule type="cellIs" dxfId="54" priority="18" stopIfTrue="1" operator="equal">
      <formula>SUM($H7:$M7)-$E7-$F7</formula>
    </cfRule>
  </conditionalFormatting>
  <conditionalFormatting sqref="N7:N18">
    <cfRule type="cellIs" dxfId="53" priority="19" stopIfTrue="1" operator="notEqual">
      <formula>$J7</formula>
    </cfRule>
    <cfRule type="cellIs" dxfId="52" priority="20" stopIfTrue="1" operator="equal">
      <formula>0</formula>
    </cfRule>
    <cfRule type="cellIs" dxfId="51" priority="21" stopIfTrue="1" operator="equal">
      <formula>$J7</formula>
    </cfRule>
  </conditionalFormatting>
  <conditionalFormatting sqref="O7:O18">
    <cfRule type="cellIs" dxfId="50" priority="22" stopIfTrue="1" operator="notEqual">
      <formula>$M7</formula>
    </cfRule>
    <cfRule type="cellIs" dxfId="49" priority="23" stopIfTrue="1" operator="equal">
      <formula>0</formula>
    </cfRule>
    <cfRule type="cellIs" dxfId="48" priority="24" stopIfTrue="1" operator="equal">
      <formula>$M7</formula>
    </cfRule>
  </conditionalFormatting>
  <conditionalFormatting sqref="B7">
    <cfRule type="cellIs" dxfId="47" priority="25" stopIfTrue="1" operator="notEqual">
      <formula>SUM($H7:$M7)</formula>
    </cfRule>
    <cfRule type="cellIs" dxfId="46" priority="26" stopIfTrue="1" operator="equal">
      <formula>0</formula>
    </cfRule>
    <cfRule type="cellIs" dxfId="45" priority="27" stopIfTrue="1" operator="equal">
      <formula>SUM($H7:$M7)</formula>
    </cfRule>
  </conditionalFormatting>
  <conditionalFormatting sqref="U7:U18">
    <cfRule type="cellIs" dxfId="44" priority="28" stopIfTrue="1" operator="notEqual">
      <formula>$T7-$V7-$W7</formula>
    </cfRule>
    <cfRule type="cellIs" dxfId="43" priority="29" stopIfTrue="1" operator="equal">
      <formula>0</formula>
    </cfRule>
    <cfRule type="cellIs" dxfId="42" priority="30" stopIfTrue="1" operator="equal">
      <formula>$T7-$V7-$W7</formula>
    </cfRule>
  </conditionalFormatting>
  <conditionalFormatting sqref="V7:V18">
    <cfRule type="cellIs" dxfId="41" priority="31" stopIfTrue="1" operator="notEqual">
      <formula>$T7-$U7-$W7</formula>
    </cfRule>
    <cfRule type="cellIs" dxfId="40" priority="32" stopIfTrue="1" operator="equal">
      <formula>0</formula>
    </cfRule>
    <cfRule type="cellIs" dxfId="39" priority="33" stopIfTrue="1" operator="equal">
      <formula>$T7-$U7-$W7</formula>
    </cfRule>
  </conditionalFormatting>
  <conditionalFormatting sqref="W7:W18">
    <cfRule type="cellIs" dxfId="38" priority="34" stopIfTrue="1" operator="notEqual">
      <formula>$T7-$U7-$V7</formula>
    </cfRule>
    <cfRule type="cellIs" dxfId="37" priority="35" stopIfTrue="1" operator="equal">
      <formula>0</formula>
    </cfRule>
    <cfRule type="cellIs" dxfId="36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I45" sqref="I45"/>
    </sheetView>
  </sheetViews>
  <sheetFormatPr defaultRowHeight="12.75"/>
  <cols>
    <col min="1" max="1" width="30" style="3" customWidth="1"/>
    <col min="2" max="2" width="11.42578125" style="3" customWidth="1"/>
    <col min="3" max="7" width="6.42578125" style="3" customWidth="1"/>
    <col min="8" max="8" width="6" style="3" customWidth="1"/>
    <col min="9" max="9" width="5.28515625" style="3" customWidth="1"/>
    <col min="10" max="10" width="5.42578125" style="3" customWidth="1"/>
    <col min="11" max="11" width="6.140625" style="3" customWidth="1"/>
    <col min="12" max="12" width="5.28515625" style="3" customWidth="1"/>
    <col min="13" max="13" width="5.5703125" style="3" customWidth="1"/>
    <col min="14" max="15" width="6.7109375" style="3" customWidth="1"/>
    <col min="16" max="18" width="5.140625" style="3" customWidth="1"/>
    <col min="19" max="19" width="5.42578125" style="3" customWidth="1"/>
    <col min="20" max="20" width="8.28515625" style="3" customWidth="1"/>
    <col min="21" max="21" width="6.5703125" style="3" customWidth="1"/>
    <col min="22" max="22" width="7.28515625" style="3" customWidth="1"/>
    <col min="23" max="23" width="8" style="3" customWidth="1"/>
    <col min="24" max="16384" width="9.140625" style="3"/>
  </cols>
  <sheetData>
    <row r="1" spans="1:25">
      <c r="W1" s="18" t="s">
        <v>23</v>
      </c>
    </row>
    <row r="2" spans="1:25" ht="23.25">
      <c r="A2" s="1" t="s">
        <v>53</v>
      </c>
      <c r="B2" s="2"/>
      <c r="C2" s="2"/>
      <c r="D2" s="2"/>
      <c r="E2" s="2"/>
      <c r="F2" s="2"/>
      <c r="G2" s="2"/>
      <c r="H2" s="2"/>
      <c r="I2" s="2"/>
      <c r="Q2" s="88" t="s">
        <v>45</v>
      </c>
      <c r="R2" s="89"/>
      <c r="S2" s="90" t="s">
        <v>68</v>
      </c>
      <c r="T2" s="54"/>
      <c r="U2" s="54"/>
      <c r="V2" s="84" t="s">
        <v>32</v>
      </c>
    </row>
    <row r="3" spans="1:25" ht="15.75" customHeight="1" thickBot="1"/>
    <row r="4" spans="1:25" ht="14.25" customHeight="1" thickBot="1">
      <c r="A4" s="161" t="s">
        <v>27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25</v>
      </c>
      <c r="O4" s="191"/>
      <c r="P4" s="203" t="s">
        <v>4</v>
      </c>
      <c r="Q4" s="204"/>
      <c r="R4" s="204"/>
      <c r="S4" s="204"/>
      <c r="T4" s="196" t="s">
        <v>41</v>
      </c>
      <c r="U4" s="173" t="s">
        <v>46</v>
      </c>
      <c r="V4" s="174"/>
      <c r="W4" s="175"/>
      <c r="Y4" s="4"/>
    </row>
    <row r="5" spans="1:25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160"/>
      <c r="T5" s="197"/>
      <c r="U5" s="176"/>
      <c r="V5" s="177"/>
      <c r="W5" s="178"/>
    </row>
    <row r="6" spans="1:25" ht="13.5" thickBot="1">
      <c r="A6" s="180"/>
      <c r="B6" s="211"/>
      <c r="C6" s="212"/>
      <c r="D6" s="210"/>
      <c r="E6" s="29" t="s">
        <v>26</v>
      </c>
      <c r="F6" s="30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25" t="s">
        <v>2</v>
      </c>
      <c r="T6" s="198"/>
      <c r="U6" s="106" t="s">
        <v>26</v>
      </c>
      <c r="V6" s="107" t="s">
        <v>10</v>
      </c>
      <c r="W6" s="108" t="s">
        <v>11</v>
      </c>
    </row>
    <row r="7" spans="1:25" ht="24" customHeight="1">
      <c r="A7" s="149" t="s">
        <v>55</v>
      </c>
      <c r="B7" s="56">
        <v>0</v>
      </c>
      <c r="C7" s="57"/>
      <c r="D7" s="59"/>
      <c r="E7" s="65"/>
      <c r="F7" s="61"/>
      <c r="G7" s="62"/>
      <c r="H7" s="63"/>
      <c r="I7" s="61"/>
      <c r="J7" s="64"/>
      <c r="K7" s="57"/>
      <c r="L7" s="58"/>
      <c r="M7" s="59"/>
      <c r="N7" s="60"/>
      <c r="O7" s="64"/>
      <c r="P7" s="60"/>
      <c r="Q7" s="62"/>
      <c r="R7" s="66"/>
      <c r="S7" s="67"/>
      <c r="T7" s="113"/>
      <c r="U7" s="57"/>
      <c r="V7" s="58"/>
      <c r="W7" s="59"/>
    </row>
    <row r="8" spans="1:25" ht="24" customHeight="1">
      <c r="A8" s="149" t="s">
        <v>57</v>
      </c>
      <c r="B8" s="69">
        <v>0</v>
      </c>
      <c r="C8" s="60"/>
      <c r="D8" s="64"/>
      <c r="E8" s="65"/>
      <c r="F8" s="61"/>
      <c r="G8" s="62"/>
      <c r="H8" s="63"/>
      <c r="I8" s="61"/>
      <c r="J8" s="64"/>
      <c r="K8" s="60"/>
      <c r="L8" s="61"/>
      <c r="M8" s="64"/>
      <c r="N8" s="60"/>
      <c r="O8" s="64"/>
      <c r="P8" s="60"/>
      <c r="Q8" s="62"/>
      <c r="R8" s="66"/>
      <c r="S8" s="67"/>
      <c r="T8" s="114"/>
      <c r="U8" s="60"/>
      <c r="V8" s="61"/>
      <c r="W8" s="64"/>
    </row>
    <row r="9" spans="1:25" ht="24" customHeight="1">
      <c r="A9" s="149" t="s">
        <v>58</v>
      </c>
      <c r="B9" s="69">
        <v>0</v>
      </c>
      <c r="C9" s="60"/>
      <c r="D9" s="64"/>
      <c r="E9" s="65"/>
      <c r="F9" s="61"/>
      <c r="G9" s="62"/>
      <c r="H9" s="42"/>
      <c r="I9" s="43"/>
      <c r="J9" s="44"/>
      <c r="K9" s="40"/>
      <c r="L9" s="43"/>
      <c r="M9" s="44"/>
      <c r="N9" s="60"/>
      <c r="O9" s="64"/>
      <c r="P9" s="40"/>
      <c r="Q9" s="46"/>
      <c r="R9" s="45"/>
      <c r="S9" s="41"/>
      <c r="T9" s="115"/>
      <c r="U9" s="60"/>
      <c r="V9" s="61"/>
      <c r="W9" s="64"/>
    </row>
    <row r="10" spans="1:25" ht="24" customHeight="1">
      <c r="A10" s="149" t="s">
        <v>59</v>
      </c>
      <c r="B10" s="69">
        <v>1</v>
      </c>
      <c r="C10" s="60"/>
      <c r="D10" s="64">
        <v>1</v>
      </c>
      <c r="E10" s="65">
        <v>1</v>
      </c>
      <c r="F10" s="61"/>
      <c r="G10" s="62"/>
      <c r="H10" s="42"/>
      <c r="I10" s="43"/>
      <c r="J10" s="44"/>
      <c r="K10" s="40"/>
      <c r="L10" s="43"/>
      <c r="M10" s="44">
        <v>1</v>
      </c>
      <c r="N10" s="60"/>
      <c r="O10" s="64">
        <v>1</v>
      </c>
      <c r="P10" s="40"/>
      <c r="Q10" s="46">
        <v>0</v>
      </c>
      <c r="R10" s="45"/>
      <c r="S10" s="41">
        <v>0</v>
      </c>
      <c r="T10" s="115">
        <v>1</v>
      </c>
      <c r="U10" s="60">
        <v>1</v>
      </c>
      <c r="V10" s="61"/>
      <c r="W10" s="64"/>
    </row>
    <row r="11" spans="1:25" ht="24" customHeight="1">
      <c r="A11" s="149" t="s">
        <v>60</v>
      </c>
      <c r="B11" s="69">
        <v>0</v>
      </c>
      <c r="C11" s="60"/>
      <c r="D11" s="64"/>
      <c r="E11" s="65"/>
      <c r="F11" s="61"/>
      <c r="G11" s="62"/>
      <c r="H11" s="42"/>
      <c r="I11" s="43"/>
      <c r="J11" s="44"/>
      <c r="K11" s="40"/>
      <c r="L11" s="43"/>
      <c r="M11" s="44"/>
      <c r="N11" s="60"/>
      <c r="O11" s="64"/>
      <c r="P11" s="40"/>
      <c r="Q11" s="46"/>
      <c r="R11" s="45"/>
      <c r="S11" s="41"/>
      <c r="T11" s="115"/>
      <c r="U11" s="60"/>
      <c r="V11" s="61"/>
      <c r="W11" s="64"/>
    </row>
    <row r="12" spans="1:25" ht="24" customHeight="1">
      <c r="A12" s="149" t="s">
        <v>61</v>
      </c>
      <c r="B12" s="69">
        <v>0</v>
      </c>
      <c r="C12" s="60"/>
      <c r="D12" s="64"/>
      <c r="E12" s="65"/>
      <c r="F12" s="61"/>
      <c r="G12" s="62"/>
      <c r="H12" s="42"/>
      <c r="I12" s="43"/>
      <c r="J12" s="44"/>
      <c r="K12" s="40"/>
      <c r="L12" s="43"/>
      <c r="M12" s="44"/>
      <c r="N12" s="60"/>
      <c r="O12" s="64"/>
      <c r="P12" s="40"/>
      <c r="Q12" s="46"/>
      <c r="R12" s="45"/>
      <c r="S12" s="41"/>
      <c r="T12" s="115"/>
      <c r="U12" s="60"/>
      <c r="V12" s="61"/>
      <c r="W12" s="64"/>
    </row>
    <row r="13" spans="1:25" ht="24" customHeight="1">
      <c r="A13" s="149" t="s">
        <v>63</v>
      </c>
      <c r="B13" s="69">
        <v>1</v>
      </c>
      <c r="C13" s="60"/>
      <c r="D13" s="64">
        <v>1</v>
      </c>
      <c r="E13" s="65">
        <v>1</v>
      </c>
      <c r="F13" s="61"/>
      <c r="G13" s="62"/>
      <c r="H13" s="42"/>
      <c r="I13" s="43"/>
      <c r="J13" s="44"/>
      <c r="K13" s="40"/>
      <c r="L13" s="43"/>
      <c r="M13" s="44">
        <v>1</v>
      </c>
      <c r="N13" s="60"/>
      <c r="O13" s="64">
        <v>1</v>
      </c>
      <c r="P13" s="40"/>
      <c r="Q13" s="46">
        <v>0</v>
      </c>
      <c r="R13" s="45"/>
      <c r="S13" s="41">
        <v>0</v>
      </c>
      <c r="T13" s="115">
        <v>1</v>
      </c>
      <c r="U13" s="60">
        <v>1</v>
      </c>
      <c r="V13" s="61"/>
      <c r="W13" s="64"/>
    </row>
    <row r="14" spans="1:25" ht="24" customHeight="1">
      <c r="A14" s="149" t="s">
        <v>64</v>
      </c>
      <c r="B14" s="69">
        <v>1</v>
      </c>
      <c r="C14" s="60"/>
      <c r="D14" s="64">
        <v>1</v>
      </c>
      <c r="E14" s="65">
        <v>1</v>
      </c>
      <c r="F14" s="61"/>
      <c r="G14" s="62"/>
      <c r="H14" s="42"/>
      <c r="I14" s="43"/>
      <c r="J14" s="44"/>
      <c r="K14" s="40"/>
      <c r="L14" s="43"/>
      <c r="M14" s="44">
        <v>1</v>
      </c>
      <c r="N14" s="60"/>
      <c r="O14" s="64">
        <v>1</v>
      </c>
      <c r="P14" s="40"/>
      <c r="Q14" s="46">
        <v>0</v>
      </c>
      <c r="R14" s="45"/>
      <c r="S14" s="41">
        <v>0</v>
      </c>
      <c r="T14" s="115">
        <v>1</v>
      </c>
      <c r="U14" s="60">
        <v>1</v>
      </c>
      <c r="V14" s="61"/>
      <c r="W14" s="64"/>
    </row>
    <row r="15" spans="1:25" ht="24" customHeight="1">
      <c r="A15" s="150" t="s">
        <v>65</v>
      </c>
      <c r="B15" s="152">
        <v>0</v>
      </c>
      <c r="C15" s="91"/>
      <c r="D15" s="92"/>
      <c r="E15" s="96"/>
      <c r="F15" s="94"/>
      <c r="G15" s="95"/>
      <c r="H15" s="153"/>
      <c r="I15" s="50"/>
      <c r="J15" s="51"/>
      <c r="K15" s="47"/>
      <c r="L15" s="50"/>
      <c r="M15" s="51"/>
      <c r="N15" s="91"/>
      <c r="O15" s="92"/>
      <c r="P15" s="47"/>
      <c r="Q15" s="49"/>
      <c r="R15" s="52"/>
      <c r="S15" s="48"/>
      <c r="T15" s="116"/>
      <c r="U15" s="91"/>
      <c r="V15" s="94"/>
      <c r="W15" s="92"/>
    </row>
    <row r="16" spans="1:25" ht="24" customHeight="1">
      <c r="A16" s="150" t="s">
        <v>66</v>
      </c>
      <c r="B16" s="152">
        <v>0</v>
      </c>
      <c r="C16" s="91"/>
      <c r="D16" s="92"/>
      <c r="E16" s="96"/>
      <c r="F16" s="94"/>
      <c r="G16" s="95"/>
      <c r="H16" s="153"/>
      <c r="I16" s="50"/>
      <c r="J16" s="51"/>
      <c r="K16" s="47"/>
      <c r="L16" s="50"/>
      <c r="M16" s="51"/>
      <c r="N16" s="91"/>
      <c r="O16" s="92"/>
      <c r="P16" s="47"/>
      <c r="Q16" s="49"/>
      <c r="R16" s="52"/>
      <c r="S16" s="48"/>
      <c r="T16" s="116"/>
      <c r="U16" s="91"/>
      <c r="V16" s="94"/>
      <c r="W16" s="92"/>
    </row>
    <row r="17" spans="1:23" ht="24" customHeight="1" thickBot="1">
      <c r="A17" s="150" t="s">
        <v>67</v>
      </c>
      <c r="B17" s="97">
        <v>0</v>
      </c>
      <c r="C17" s="98"/>
      <c r="D17" s="99"/>
      <c r="E17" s="96"/>
      <c r="F17" s="94"/>
      <c r="G17" s="95"/>
      <c r="H17" s="47"/>
      <c r="I17" s="50"/>
      <c r="J17" s="51"/>
      <c r="K17" s="47"/>
      <c r="L17" s="50"/>
      <c r="M17" s="51"/>
      <c r="N17" s="91"/>
      <c r="O17" s="92"/>
      <c r="P17" s="47"/>
      <c r="Q17" s="49"/>
      <c r="R17" s="52"/>
      <c r="S17" s="48"/>
      <c r="T17" s="116"/>
      <c r="U17" s="98"/>
      <c r="V17" s="117"/>
      <c r="W17" s="99"/>
    </row>
    <row r="18" spans="1:23" ht="24" customHeight="1" thickBot="1">
      <c r="A18" s="21" t="s">
        <v>12</v>
      </c>
      <c r="B18" s="35">
        <v>3</v>
      </c>
      <c r="C18" s="36">
        <f>SUM(C7+C8+C9+C10+C11+C12+C14+C17)</f>
        <v>0</v>
      </c>
      <c r="D18" s="93">
        <v>3</v>
      </c>
      <c r="E18" s="36">
        <v>3</v>
      </c>
      <c r="F18" s="38">
        <f t="shared" ref="B18:O18" si="0">SUM(F7+F8+F9+F10+F11+F12+F14+F17)</f>
        <v>0</v>
      </c>
      <c r="G18" s="37">
        <f t="shared" si="0"/>
        <v>0</v>
      </c>
      <c r="H18" s="36">
        <f t="shared" si="0"/>
        <v>0</v>
      </c>
      <c r="I18" s="38">
        <f t="shared" si="0"/>
        <v>0</v>
      </c>
      <c r="J18" s="37">
        <f t="shared" si="0"/>
        <v>0</v>
      </c>
      <c r="K18" s="36">
        <f t="shared" si="0"/>
        <v>0</v>
      </c>
      <c r="L18" s="38">
        <f t="shared" si="0"/>
        <v>0</v>
      </c>
      <c r="M18" s="37">
        <v>3</v>
      </c>
      <c r="N18" s="36">
        <f t="shared" si="0"/>
        <v>0</v>
      </c>
      <c r="O18" s="93">
        <v>3</v>
      </c>
      <c r="P18" s="36">
        <f t="shared" ref="P18:W18" si="1">SUM(P7+P8+P9+P10+P11+P12+P14+P17)</f>
        <v>0</v>
      </c>
      <c r="Q18" s="37">
        <f t="shared" si="1"/>
        <v>0</v>
      </c>
      <c r="R18" s="36">
        <f t="shared" si="1"/>
        <v>0</v>
      </c>
      <c r="S18" s="37">
        <f t="shared" si="1"/>
        <v>0</v>
      </c>
      <c r="T18" s="35">
        <v>3</v>
      </c>
      <c r="U18" s="110">
        <v>3</v>
      </c>
      <c r="V18" s="111">
        <f t="shared" si="1"/>
        <v>0</v>
      </c>
      <c r="W18" s="112">
        <f t="shared" si="1"/>
        <v>0</v>
      </c>
    </row>
    <row r="19" spans="1:23" ht="15">
      <c r="A19" s="10"/>
    </row>
    <row r="20" spans="1:23">
      <c r="A20" s="75" t="s">
        <v>52</v>
      </c>
      <c r="B20" s="75"/>
      <c r="C20" s="75"/>
      <c r="D20" s="75"/>
      <c r="E20" s="75"/>
      <c r="F20" s="75"/>
      <c r="G20" s="75"/>
      <c r="H20" s="75"/>
      <c r="I20" s="75"/>
    </row>
    <row r="21" spans="1:23">
      <c r="A21" s="75" t="s">
        <v>48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3">
      <c r="A22" s="3" t="s">
        <v>49</v>
      </c>
    </row>
    <row r="23" spans="1:23">
      <c r="A23" s="3" t="s">
        <v>50</v>
      </c>
    </row>
    <row r="24" spans="1:23">
      <c r="A24" s="3" t="s">
        <v>51</v>
      </c>
    </row>
    <row r="26" spans="1:23">
      <c r="A26" s="3" t="s">
        <v>31</v>
      </c>
    </row>
    <row r="27" spans="1:23">
      <c r="B27" s="165" t="s">
        <v>44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"/>
      <c r="W27" s="11"/>
    </row>
    <row r="28" spans="1:23" ht="12.7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11"/>
      <c r="W28" s="11"/>
    </row>
    <row r="29" spans="1:23">
      <c r="A29" s="163" t="s">
        <v>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>
      <c r="A30" s="1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55"/>
      <c r="W30" s="55"/>
    </row>
    <row r="31" spans="1:23">
      <c r="A31" s="3" t="s">
        <v>42</v>
      </c>
    </row>
    <row r="33" spans="1:23" ht="15.75">
      <c r="A33" s="7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23">
      <c r="A36" s="72"/>
    </row>
    <row r="38" spans="1:23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.75">
      <c r="O40" s="13"/>
      <c r="P40" s="13"/>
      <c r="Q40" s="13"/>
      <c r="R40" s="13"/>
      <c r="S40" s="13"/>
      <c r="T40" s="13"/>
      <c r="U40" s="13"/>
      <c r="V40" s="13"/>
      <c r="W40" s="13"/>
    </row>
    <row r="50" spans="1:23" ht="15.75">
      <c r="A50" s="10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0"/>
    </row>
    <row r="60" spans="1:23" ht="15.75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70" spans="1:23" ht="15.75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">
      <c r="A71" s="10"/>
    </row>
    <row r="80" spans="1:23" ht="15.75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5">
      <c r="A81" s="10"/>
    </row>
    <row r="90" spans="1:23" ht="15.75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0"/>
    </row>
    <row r="92" spans="1:23">
      <c r="U92" s="11"/>
      <c r="V92" s="11"/>
      <c r="W92" s="11"/>
    </row>
    <row r="100" spans="1:23" ht="15.75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5">
      <c r="A101" s="10"/>
    </row>
    <row r="110" spans="1:23" ht="15.75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5">
      <c r="A111" s="10"/>
    </row>
    <row r="120" spans="1:23" ht="15.7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5">
      <c r="A121" s="10"/>
    </row>
    <row r="130" spans="1:24" ht="15.75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4" ht="15">
      <c r="A131" s="10"/>
    </row>
    <row r="132" spans="1:24" ht="15.75">
      <c r="H132" s="15"/>
      <c r="X132" s="9"/>
    </row>
    <row r="140" spans="1:24" ht="15.75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4" ht="15">
      <c r="A141" s="10"/>
    </row>
    <row r="150" spans="1:23" ht="15.75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5">
      <c r="A151" s="10"/>
    </row>
    <row r="152" spans="1:23" ht="15">
      <c r="B152" s="16"/>
      <c r="H152" s="15"/>
    </row>
    <row r="153" spans="1:23" ht="15">
      <c r="B153" s="16"/>
      <c r="H153" s="15"/>
    </row>
    <row r="154" spans="1:23" ht="15">
      <c r="B154" s="16"/>
      <c r="H154" s="15"/>
    </row>
    <row r="155" spans="1:23" ht="15">
      <c r="B155" s="16"/>
      <c r="H155" s="15"/>
    </row>
    <row r="156" spans="1:23" ht="15">
      <c r="B156" s="16"/>
      <c r="H156" s="15"/>
    </row>
    <row r="157" spans="1:23" ht="15">
      <c r="B157" s="16"/>
      <c r="H157" s="15"/>
    </row>
    <row r="158" spans="1:23" ht="15">
      <c r="B158" s="16"/>
      <c r="H158" s="15"/>
    </row>
    <row r="159" spans="1:23" ht="15">
      <c r="B159" s="16"/>
      <c r="H159" s="15"/>
    </row>
    <row r="160" spans="1:23" ht="15.75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5">
      <c r="A161" s="10"/>
    </row>
    <row r="166" spans="1:23"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70" spans="1:23" ht="15.75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5">
      <c r="A171" s="10"/>
    </row>
    <row r="180" spans="1:23" ht="15.75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24" customHeight="1">
      <c r="A181" s="17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</sheetData>
  <mergeCells count="18">
    <mergeCell ref="P4:S4"/>
    <mergeCell ref="R5:S5"/>
    <mergeCell ref="P5:Q5"/>
    <mergeCell ref="N4:O4"/>
    <mergeCell ref="B27:U27"/>
    <mergeCell ref="A29:W29"/>
    <mergeCell ref="B30:U30"/>
    <mergeCell ref="E4:G5"/>
    <mergeCell ref="U4:W5"/>
    <mergeCell ref="A4:A6"/>
    <mergeCell ref="D4:D6"/>
    <mergeCell ref="B4:B6"/>
    <mergeCell ref="C4:C6"/>
    <mergeCell ref="N5:O5"/>
    <mergeCell ref="H4:M4"/>
    <mergeCell ref="T4:T6"/>
    <mergeCell ref="H5:J5"/>
    <mergeCell ref="K5:M5"/>
  </mergeCells>
  <phoneticPr fontId="0" type="noConversion"/>
  <conditionalFormatting sqref="B8:B18">
    <cfRule type="cellIs" dxfId="35" priority="1" stopIfTrue="1" operator="notEqual">
      <formula>SUM($H8:$M8)</formula>
    </cfRule>
    <cfRule type="cellIs" dxfId="34" priority="2" stopIfTrue="1" operator="equal">
      <formula>0</formula>
    </cfRule>
    <cfRule type="cellIs" dxfId="33" priority="3" stopIfTrue="1" operator="equal">
      <formula>SUM($H8:$M8)</formula>
    </cfRule>
  </conditionalFormatting>
  <conditionalFormatting sqref="C7:C18">
    <cfRule type="cellIs" dxfId="32" priority="4" stopIfTrue="1" operator="notEqual">
      <formula>SUM($H7:$J7)</formula>
    </cfRule>
    <cfRule type="cellIs" dxfId="31" priority="5" stopIfTrue="1" operator="equal">
      <formula>0</formula>
    </cfRule>
    <cfRule type="cellIs" dxfId="30" priority="6" stopIfTrue="1" operator="equal">
      <formula>SUM($H7:$J7)</formula>
    </cfRule>
  </conditionalFormatting>
  <conditionalFormatting sqref="D7:D18">
    <cfRule type="cellIs" dxfId="29" priority="7" stopIfTrue="1" operator="notEqual">
      <formula>SUM($K7:$M7)</formula>
    </cfRule>
    <cfRule type="cellIs" dxfId="28" priority="8" stopIfTrue="1" operator="equal">
      <formula>0</formula>
    </cfRule>
    <cfRule type="cellIs" dxfId="27" priority="9" stopIfTrue="1" operator="equal">
      <formula>SUM($K7:$M7)</formula>
    </cfRule>
  </conditionalFormatting>
  <conditionalFormatting sqref="E7:E18">
    <cfRule type="cellIs" dxfId="26" priority="10" stopIfTrue="1" operator="notEqual">
      <formula>SUM($H7:$M7)-$F7-$G7</formula>
    </cfRule>
    <cfRule type="cellIs" dxfId="25" priority="11" stopIfTrue="1" operator="equal">
      <formula>0</formula>
    </cfRule>
    <cfRule type="cellIs" dxfId="24" priority="12" stopIfTrue="1" operator="equal">
      <formula>SUM($H7:$M7)-$F7-$G7</formula>
    </cfRule>
  </conditionalFormatting>
  <conditionalFormatting sqref="F7:F18">
    <cfRule type="cellIs" dxfId="23" priority="13" stopIfTrue="1" operator="notEqual">
      <formula>SUM($H7:$M7)-$E7-$G7</formula>
    </cfRule>
    <cfRule type="cellIs" dxfId="22" priority="14" stopIfTrue="1" operator="equal">
      <formula>0</formula>
    </cfRule>
    <cfRule type="cellIs" dxfId="21" priority="15" stopIfTrue="1" operator="equal">
      <formula>SUM($H7:$M7)-$E7-$G7</formula>
    </cfRule>
  </conditionalFormatting>
  <conditionalFormatting sqref="G7:G18">
    <cfRule type="cellIs" dxfId="20" priority="16" stopIfTrue="1" operator="notEqual">
      <formula>SUM($H7:$M7)-$E7-$F7</formula>
    </cfRule>
    <cfRule type="cellIs" dxfId="19" priority="17" stopIfTrue="1" operator="equal">
      <formula>0</formula>
    </cfRule>
    <cfRule type="cellIs" dxfId="18" priority="18" stopIfTrue="1" operator="equal">
      <formula>SUM($H7:$M7)-$E7-$F7</formula>
    </cfRule>
  </conditionalFormatting>
  <conditionalFormatting sqref="N7:N18">
    <cfRule type="cellIs" dxfId="17" priority="19" stopIfTrue="1" operator="notEqual">
      <formula>$J7</formula>
    </cfRule>
    <cfRule type="cellIs" dxfId="16" priority="20" stopIfTrue="1" operator="equal">
      <formula>0</formula>
    </cfRule>
    <cfRule type="cellIs" dxfId="15" priority="21" stopIfTrue="1" operator="equal">
      <formula>$J7</formula>
    </cfRule>
  </conditionalFormatting>
  <conditionalFormatting sqref="O7:O18">
    <cfRule type="cellIs" dxfId="14" priority="22" stopIfTrue="1" operator="notEqual">
      <formula>$M7</formula>
    </cfRule>
    <cfRule type="cellIs" dxfId="13" priority="23" stopIfTrue="1" operator="equal">
      <formula>0</formula>
    </cfRule>
    <cfRule type="cellIs" dxfId="12" priority="24" stopIfTrue="1" operator="equal">
      <formula>$M7</formula>
    </cfRule>
  </conditionalFormatting>
  <conditionalFormatting sqref="B7">
    <cfRule type="cellIs" dxfId="11" priority="25" stopIfTrue="1" operator="notEqual">
      <formula>SUM($H7:$M7)</formula>
    </cfRule>
    <cfRule type="cellIs" dxfId="10" priority="26" stopIfTrue="1" operator="equal">
      <formula>0</formula>
    </cfRule>
    <cfRule type="cellIs" dxfId="9" priority="27" stopIfTrue="1" operator="equal">
      <formula>SUM($H7:$M7)</formula>
    </cfRule>
  </conditionalFormatting>
  <conditionalFormatting sqref="U7:U18">
    <cfRule type="cellIs" dxfId="8" priority="28" stopIfTrue="1" operator="notEqual">
      <formula>$T7-$V7-$W7</formula>
    </cfRule>
    <cfRule type="cellIs" dxfId="7" priority="29" stopIfTrue="1" operator="equal">
      <formula>0</formula>
    </cfRule>
    <cfRule type="cellIs" dxfId="6" priority="30" stopIfTrue="1" operator="equal">
      <formula>$T7-$V7-$W7</formula>
    </cfRule>
  </conditionalFormatting>
  <conditionalFormatting sqref="V7:V18">
    <cfRule type="cellIs" dxfId="5" priority="31" stopIfTrue="1" operator="notEqual">
      <formula>$T7-$U7-$W7</formula>
    </cfRule>
    <cfRule type="cellIs" dxfId="4" priority="32" stopIfTrue="1" operator="equal">
      <formula>0</formula>
    </cfRule>
    <cfRule type="cellIs" dxfId="3" priority="33" stopIfTrue="1" operator="equal">
      <formula>$T7-$U7-$W7</formula>
    </cfRule>
  </conditionalFormatting>
  <conditionalFormatting sqref="W7:W18">
    <cfRule type="cellIs" dxfId="2" priority="34" stopIfTrue="1" operator="notEqual">
      <formula>$T7-$U7-$V7</formula>
    </cfRule>
    <cfRule type="cellIs" dxfId="1" priority="35" stopIfTrue="1" operator="equal">
      <formula>0</formula>
    </cfRule>
    <cfRule type="cellIs" dxfId="0" priority="36" stopIfTrue="1" operator="equal">
      <formula>$T7-$U7-$V7</formula>
    </cfRule>
  </conditionalFormatting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40" max="16" man="1"/>
    <brk id="80" max="16" man="1"/>
    <brk id="120" max="16" man="1"/>
    <brk id="160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3"/>
  <dimension ref="A1:Z178"/>
  <sheetViews>
    <sheetView zoomScaleNormal="100" workbookViewId="0">
      <selection activeCell="E36" sqref="E36"/>
    </sheetView>
  </sheetViews>
  <sheetFormatPr defaultRowHeight="12.75"/>
  <cols>
    <col min="1" max="1" width="11.28515625" style="3" customWidth="1"/>
    <col min="2" max="2" width="11.42578125" style="3" customWidth="1"/>
    <col min="3" max="6" width="6.28515625" style="3" customWidth="1"/>
    <col min="7" max="7" width="6.7109375" style="3" customWidth="1"/>
    <col min="8" max="19" width="6.28515625" style="3" customWidth="1"/>
    <col min="20" max="20" width="8.85546875" style="3" customWidth="1"/>
    <col min="21" max="22" width="6.28515625" style="3" customWidth="1"/>
    <col min="23" max="23" width="6.85546875" style="3" customWidth="1"/>
    <col min="24" max="24" width="7.140625" style="3" customWidth="1"/>
    <col min="25" max="16384" width="9.140625" style="3"/>
  </cols>
  <sheetData>
    <row r="1" spans="1:26">
      <c r="R1" s="18"/>
      <c r="S1" s="18" t="s">
        <v>40</v>
      </c>
      <c r="T1" s="18"/>
      <c r="X1" s="18"/>
    </row>
    <row r="2" spans="1:26" ht="23.25">
      <c r="A2" s="1" t="s">
        <v>53</v>
      </c>
      <c r="B2" s="2"/>
      <c r="C2" s="2"/>
      <c r="D2" s="2"/>
      <c r="E2" s="2"/>
      <c r="F2" s="2"/>
      <c r="G2" s="2"/>
      <c r="H2" s="2"/>
      <c r="I2" s="2"/>
      <c r="N2" s="18" t="s">
        <v>22</v>
      </c>
      <c r="O2" s="18"/>
      <c r="P2" s="70" t="s">
        <v>68</v>
      </c>
      <c r="Q2" s="18"/>
      <c r="S2" s="85" t="s">
        <v>30</v>
      </c>
      <c r="T2" s="86"/>
    </row>
    <row r="3" spans="1:26" ht="15.75" customHeight="1" thickBot="1"/>
    <row r="4" spans="1:26" ht="14.25" customHeight="1" thickBot="1">
      <c r="A4" s="161" t="s">
        <v>21</v>
      </c>
      <c r="B4" s="184" t="s">
        <v>0</v>
      </c>
      <c r="C4" s="187" t="s">
        <v>1</v>
      </c>
      <c r="D4" s="181" t="s">
        <v>2</v>
      </c>
      <c r="E4" s="167" t="s">
        <v>29</v>
      </c>
      <c r="F4" s="168"/>
      <c r="G4" s="169"/>
      <c r="H4" s="193" t="s">
        <v>3</v>
      </c>
      <c r="I4" s="194"/>
      <c r="J4" s="194"/>
      <c r="K4" s="194"/>
      <c r="L4" s="194"/>
      <c r="M4" s="195"/>
      <c r="N4" s="190" t="s">
        <v>47</v>
      </c>
      <c r="O4" s="191"/>
      <c r="P4" s="203" t="s">
        <v>4</v>
      </c>
      <c r="Q4" s="204"/>
      <c r="R4" s="204"/>
      <c r="S4" s="213"/>
      <c r="T4" s="196" t="s">
        <v>41</v>
      </c>
      <c r="U4" s="203" t="s">
        <v>46</v>
      </c>
      <c r="V4" s="205"/>
      <c r="W4" s="206"/>
      <c r="X4" s="39"/>
      <c r="Z4" s="4"/>
    </row>
    <row r="5" spans="1:26" ht="13.5" customHeight="1" thickBot="1">
      <c r="A5" s="179"/>
      <c r="B5" s="185"/>
      <c r="C5" s="188"/>
      <c r="D5" s="182"/>
      <c r="E5" s="170"/>
      <c r="F5" s="171"/>
      <c r="G5" s="172"/>
      <c r="H5" s="199" t="s">
        <v>1</v>
      </c>
      <c r="I5" s="200"/>
      <c r="J5" s="201"/>
      <c r="K5" s="199" t="s">
        <v>2</v>
      </c>
      <c r="L5" s="200"/>
      <c r="M5" s="202"/>
      <c r="N5" s="161" t="s">
        <v>24</v>
      </c>
      <c r="O5" s="192"/>
      <c r="P5" s="161" t="s">
        <v>5</v>
      </c>
      <c r="Q5" s="162"/>
      <c r="R5" s="159" t="s">
        <v>6</v>
      </c>
      <c r="S5" s="214"/>
      <c r="T5" s="197"/>
      <c r="U5" s="207"/>
      <c r="V5" s="208"/>
      <c r="W5" s="209"/>
      <c r="X5" s="39"/>
    </row>
    <row r="6" spans="1:26" ht="13.5" thickBot="1">
      <c r="A6" s="180"/>
      <c r="B6" s="211"/>
      <c r="C6" s="212"/>
      <c r="D6" s="210"/>
      <c r="E6" s="26" t="s">
        <v>26</v>
      </c>
      <c r="F6" s="29" t="s">
        <v>28</v>
      </c>
      <c r="G6" s="28" t="s">
        <v>11</v>
      </c>
      <c r="H6" s="5" t="s">
        <v>7</v>
      </c>
      <c r="I6" s="6" t="s">
        <v>8</v>
      </c>
      <c r="J6" s="7" t="s">
        <v>9</v>
      </c>
      <c r="K6" s="5" t="s">
        <v>7</v>
      </c>
      <c r="L6" s="6" t="s">
        <v>8</v>
      </c>
      <c r="M6" s="25" t="s">
        <v>9</v>
      </c>
      <c r="N6" s="5" t="s">
        <v>1</v>
      </c>
      <c r="O6" s="7" t="s">
        <v>2</v>
      </c>
      <c r="P6" s="5" t="s">
        <v>1</v>
      </c>
      <c r="Q6" s="22" t="s">
        <v>2</v>
      </c>
      <c r="R6" s="8" t="s">
        <v>1</v>
      </c>
      <c r="S6" s="7" t="s">
        <v>2</v>
      </c>
      <c r="T6" s="198"/>
      <c r="U6" s="31" t="s">
        <v>26</v>
      </c>
      <c r="V6" s="23" t="s">
        <v>10</v>
      </c>
      <c r="W6" s="24" t="s">
        <v>11</v>
      </c>
      <c r="X6" s="27"/>
    </row>
    <row r="7" spans="1:26" ht="24" customHeight="1">
      <c r="A7" s="19" t="s">
        <v>13</v>
      </c>
      <c r="B7" s="33">
        <f>'ročník (1)'!B18</f>
        <v>34</v>
      </c>
      <c r="C7" s="118">
        <f>'ročník (1)'!C18</f>
        <v>23</v>
      </c>
      <c r="D7" s="46">
        <f>'ročník (1)'!D18</f>
        <v>11</v>
      </c>
      <c r="E7" s="118">
        <f>'ročník (1)'!E18</f>
        <v>34</v>
      </c>
      <c r="F7" s="120">
        <f>'ročník (1)'!F18</f>
        <v>0</v>
      </c>
      <c r="G7" s="46">
        <f>'ročník (1)'!G18</f>
        <v>0</v>
      </c>
      <c r="H7" s="118">
        <f>'ročník (1)'!H18</f>
        <v>23</v>
      </c>
      <c r="I7" s="120">
        <f>'ročník (1)'!I18</f>
        <v>0</v>
      </c>
      <c r="J7" s="46">
        <f>'ročník (1)'!J18</f>
        <v>0</v>
      </c>
      <c r="K7" s="118">
        <f>'ročník (1)'!K18</f>
        <v>10</v>
      </c>
      <c r="L7" s="120">
        <f>'ročník (1)'!L18</f>
        <v>0</v>
      </c>
      <c r="M7" s="46">
        <f>'ročník (1)'!M18</f>
        <v>1</v>
      </c>
      <c r="N7" s="118">
        <f>'ročník (1)'!N18</f>
        <v>0</v>
      </c>
      <c r="O7" s="46">
        <f>'ročník (1)'!O18</f>
        <v>1</v>
      </c>
      <c r="P7" s="118">
        <f>'ročník (1)'!P18</f>
        <v>1</v>
      </c>
      <c r="Q7" s="46">
        <f>'ročník (1)'!Q18</f>
        <v>1</v>
      </c>
      <c r="R7" s="118">
        <f>'ročník (1)'!R18</f>
        <v>1</v>
      </c>
      <c r="S7" s="46">
        <f>'ročník (1)'!S18</f>
        <v>0</v>
      </c>
      <c r="T7" s="33">
        <f>'ročník (1)'!T18</f>
        <v>19</v>
      </c>
      <c r="U7" s="118">
        <f>'ročník (1)'!U18</f>
        <v>19</v>
      </c>
      <c r="V7" s="120">
        <f>'ročník (1)'!V18</f>
        <v>0</v>
      </c>
      <c r="W7" s="46">
        <f>'ročník (1)'!W18</f>
        <v>0</v>
      </c>
    </row>
    <row r="8" spans="1:26" ht="24" customHeight="1">
      <c r="A8" s="19" t="s">
        <v>14</v>
      </c>
      <c r="B8" s="33">
        <f>'ročník (2)'!B18</f>
        <v>30</v>
      </c>
      <c r="C8" s="40">
        <f>'ročník (2)'!C18</f>
        <v>22</v>
      </c>
      <c r="D8" s="46">
        <f>'ročník (2)'!D18</f>
        <v>8</v>
      </c>
      <c r="E8" s="40">
        <f>'ročník (2)'!E18</f>
        <v>28</v>
      </c>
      <c r="F8" s="43">
        <f>'ročník (2)'!F18</f>
        <v>2</v>
      </c>
      <c r="G8" s="46">
        <f>'ročník (2)'!G18</f>
        <v>0</v>
      </c>
      <c r="H8" s="40">
        <f>'ročník (2)'!H18</f>
        <v>22</v>
      </c>
      <c r="I8" s="43">
        <f>'ročník (2)'!I18</f>
        <v>0</v>
      </c>
      <c r="J8" s="46">
        <f>'ročník (2)'!J18</f>
        <v>0</v>
      </c>
      <c r="K8" s="40">
        <f>'ročník (2)'!K18</f>
        <v>8</v>
      </c>
      <c r="L8" s="43">
        <f>'ročník (2)'!L18</f>
        <v>0</v>
      </c>
      <c r="M8" s="46">
        <f>'ročník (2)'!M18</f>
        <v>0</v>
      </c>
      <c r="N8" s="40">
        <f>'ročník (2)'!N18</f>
        <v>0</v>
      </c>
      <c r="O8" s="46">
        <f>'ročník (2)'!O18</f>
        <v>0</v>
      </c>
      <c r="P8" s="40">
        <f>'ročník (2)'!P18</f>
        <v>0</v>
      </c>
      <c r="Q8" s="46">
        <f>'ročník (2)'!Q18</f>
        <v>0</v>
      </c>
      <c r="R8" s="40">
        <f>'ročník (2)'!R18</f>
        <v>3</v>
      </c>
      <c r="S8" s="46">
        <f>'ročník (2)'!S18</f>
        <v>0</v>
      </c>
      <c r="T8" s="33">
        <f>'ročník (2)'!T18</f>
        <v>20</v>
      </c>
      <c r="U8" s="40">
        <f>'ročník (2)'!U18</f>
        <v>18</v>
      </c>
      <c r="V8" s="43">
        <f>'ročník (2)'!V18</f>
        <v>2</v>
      </c>
      <c r="W8" s="46">
        <f>'ročník (2)'!W18</f>
        <v>0</v>
      </c>
    </row>
    <row r="9" spans="1:26" ht="24" customHeight="1">
      <c r="A9" s="19" t="s">
        <v>15</v>
      </c>
      <c r="B9" s="33">
        <f>'ročník (3)'!B18</f>
        <v>26</v>
      </c>
      <c r="C9" s="40">
        <f>'ročník (3)'!C18</f>
        <v>22</v>
      </c>
      <c r="D9" s="46">
        <f>'ročník (3)'!D18</f>
        <v>4</v>
      </c>
      <c r="E9" s="40">
        <f>'ročník (3)'!E18</f>
        <v>26</v>
      </c>
      <c r="F9" s="43">
        <f>'ročník (3)'!F18</f>
        <v>0</v>
      </c>
      <c r="G9" s="46">
        <f>'ročník (3)'!G18</f>
        <v>0</v>
      </c>
      <c r="H9" s="40">
        <f>'ročník (3)'!H18</f>
        <v>22</v>
      </c>
      <c r="I9" s="43">
        <f>'ročník (3)'!I18</f>
        <v>0</v>
      </c>
      <c r="J9" s="46">
        <f>'ročník (3)'!J18</f>
        <v>0</v>
      </c>
      <c r="K9" s="40">
        <f>'ročník (3)'!K18</f>
        <v>4</v>
      </c>
      <c r="L9" s="43">
        <f>'ročník (3)'!L18</f>
        <v>0</v>
      </c>
      <c r="M9" s="46">
        <f>'ročník (3)'!M18</f>
        <v>0</v>
      </c>
      <c r="N9" s="40">
        <f>'ročník (3)'!N18</f>
        <v>0</v>
      </c>
      <c r="O9" s="46">
        <f>'ročník (3)'!O18</f>
        <v>0</v>
      </c>
      <c r="P9" s="40">
        <f>'ročník (3)'!P18</f>
        <v>1</v>
      </c>
      <c r="Q9" s="46">
        <f>'ročník (3)'!Q18</f>
        <v>0</v>
      </c>
      <c r="R9" s="40">
        <f>'ročník (3)'!R18</f>
        <v>3</v>
      </c>
      <c r="S9" s="46">
        <f>'ročník (3)'!S18</f>
        <v>0</v>
      </c>
      <c r="T9" s="33">
        <f>'ročník (3)'!T18</f>
        <v>19</v>
      </c>
      <c r="U9" s="40">
        <f>'ročník (3)'!U18</f>
        <v>19</v>
      </c>
      <c r="V9" s="43">
        <f>'ročník (3)'!V18</f>
        <v>0</v>
      </c>
      <c r="W9" s="46">
        <f>'ročník (3)'!W18</f>
        <v>0</v>
      </c>
    </row>
    <row r="10" spans="1:26" ht="24" customHeight="1">
      <c r="A10" s="19" t="s">
        <v>16</v>
      </c>
      <c r="B10" s="33">
        <f>'ročník (4)'!B18</f>
        <v>19</v>
      </c>
      <c r="C10" s="40">
        <f>'ročník (4)'!C18</f>
        <v>8</v>
      </c>
      <c r="D10" s="46">
        <f>'ročník (4)'!D18</f>
        <v>11</v>
      </c>
      <c r="E10" s="40">
        <f>'ročník (4)'!E18</f>
        <v>16</v>
      </c>
      <c r="F10" s="43">
        <f>'ročník (4)'!F18</f>
        <v>1</v>
      </c>
      <c r="G10" s="46">
        <f>'ročník (4)'!G18</f>
        <v>2</v>
      </c>
      <c r="H10" s="40">
        <f>'ročník (4)'!H18</f>
        <v>8</v>
      </c>
      <c r="I10" s="43">
        <f>'ročník (4)'!I18</f>
        <v>0</v>
      </c>
      <c r="J10" s="46">
        <f>'ročník (4)'!J18</f>
        <v>0</v>
      </c>
      <c r="K10" s="40">
        <f>'ročník (4)'!K18</f>
        <v>10</v>
      </c>
      <c r="L10" s="43">
        <f>'ročník (4)'!L18</f>
        <v>0</v>
      </c>
      <c r="M10" s="46">
        <f>'ročník (4)'!M18</f>
        <v>1</v>
      </c>
      <c r="N10" s="40">
        <f>'ročník (4)'!N18</f>
        <v>0</v>
      </c>
      <c r="O10" s="46">
        <f>'ročník (4)'!O18</f>
        <v>1</v>
      </c>
      <c r="P10" s="40">
        <f>'ročník (4)'!P18</f>
        <v>1</v>
      </c>
      <c r="Q10" s="46">
        <f>'ročník (4)'!Q18</f>
        <v>0</v>
      </c>
      <c r="R10" s="40">
        <f>'ročník (4)'!R18</f>
        <v>2</v>
      </c>
      <c r="S10" s="46">
        <f>'ročník (4)'!S18</f>
        <v>0</v>
      </c>
      <c r="T10" s="33">
        <f>'ročník (4)'!T18</f>
        <v>14</v>
      </c>
      <c r="U10" s="40">
        <f>'ročník (4)'!U18</f>
        <v>11</v>
      </c>
      <c r="V10" s="43">
        <f>'ročník (4)'!V18</f>
        <v>1</v>
      </c>
      <c r="W10" s="46">
        <f>'ročník (4)'!W18</f>
        <v>2</v>
      </c>
    </row>
    <row r="11" spans="1:26" ht="24" customHeight="1">
      <c r="A11" s="19" t="s">
        <v>17</v>
      </c>
      <c r="B11" s="33">
        <f>'ročník (5)'!B18</f>
        <v>17</v>
      </c>
      <c r="C11" s="40">
        <f>'ročník (5)'!C18</f>
        <v>0</v>
      </c>
      <c r="D11" s="46">
        <f>'ročník (5)'!D18</f>
        <v>17</v>
      </c>
      <c r="E11" s="40">
        <f>'ročník (5)'!E18</f>
        <v>17</v>
      </c>
      <c r="F11" s="43">
        <f>'ročník (5)'!F18</f>
        <v>0</v>
      </c>
      <c r="G11" s="46">
        <f>'ročník (5)'!G18</f>
        <v>0</v>
      </c>
      <c r="H11" s="40">
        <f>'ročník (5)'!H18</f>
        <v>0</v>
      </c>
      <c r="I11" s="43">
        <f>'ročník (5)'!I18</f>
        <v>0</v>
      </c>
      <c r="J11" s="46">
        <f>'ročník (5)'!J18</f>
        <v>0</v>
      </c>
      <c r="K11" s="40">
        <f>'ročník (5)'!K18</f>
        <v>16</v>
      </c>
      <c r="L11" s="43">
        <f>'ročník (5)'!L18</f>
        <v>0</v>
      </c>
      <c r="M11" s="46">
        <f>'ročník (5)'!M18</f>
        <v>1</v>
      </c>
      <c r="N11" s="40">
        <f>'ročník (5)'!N18</f>
        <v>0</v>
      </c>
      <c r="O11" s="46">
        <f>'ročník (5)'!O18</f>
        <v>1</v>
      </c>
      <c r="P11" s="40">
        <f>'ročník (5)'!P18</f>
        <v>0</v>
      </c>
      <c r="Q11" s="46">
        <f>'ročník (5)'!Q18</f>
        <v>0</v>
      </c>
      <c r="R11" s="40">
        <f>'ročník (5)'!R18</f>
        <v>0</v>
      </c>
      <c r="S11" s="46">
        <f>'ročník (5)'!S18</f>
        <v>0</v>
      </c>
      <c r="T11" s="33">
        <f>'ročník (5)'!T18</f>
        <v>14</v>
      </c>
      <c r="U11" s="40">
        <f>'ročník (5)'!U18</f>
        <v>14</v>
      </c>
      <c r="V11" s="43">
        <f>'ročník (5)'!V18</f>
        <v>0</v>
      </c>
      <c r="W11" s="46">
        <f>'ročník (5)'!W18</f>
        <v>0</v>
      </c>
    </row>
    <row r="12" spans="1:26" ht="24" customHeight="1">
      <c r="A12" s="19" t="s">
        <v>18</v>
      </c>
      <c r="B12" s="33">
        <f>'ročník (6)'!B18</f>
        <v>13</v>
      </c>
      <c r="C12" s="40">
        <f>'ročník (6)'!C18</f>
        <v>0</v>
      </c>
      <c r="D12" s="46">
        <f>'ročník (6)'!D18</f>
        <v>13</v>
      </c>
      <c r="E12" s="40">
        <f>'ročník (6)'!E18</f>
        <v>12</v>
      </c>
      <c r="F12" s="43">
        <f>'ročník (6)'!F18</f>
        <v>1</v>
      </c>
      <c r="G12" s="46">
        <f>'ročník (6)'!G18</f>
        <v>0</v>
      </c>
      <c r="H12" s="40">
        <f>'ročník (6)'!H18</f>
        <v>0</v>
      </c>
      <c r="I12" s="43">
        <f>'ročník (6)'!I18</f>
        <v>0</v>
      </c>
      <c r="J12" s="46">
        <f>'ročník (6)'!J18</f>
        <v>0</v>
      </c>
      <c r="K12" s="40">
        <f>'ročník (6)'!K18</f>
        <v>12</v>
      </c>
      <c r="L12" s="43">
        <f>'ročník (6)'!L18</f>
        <v>0</v>
      </c>
      <c r="M12" s="46">
        <f>'ročník (6)'!M18</f>
        <v>1</v>
      </c>
      <c r="N12" s="40">
        <f>'ročník (6)'!N18</f>
        <v>0</v>
      </c>
      <c r="O12" s="46">
        <f>'ročník (6)'!O18</f>
        <v>1</v>
      </c>
      <c r="P12" s="40">
        <f>'ročník (6)'!P18</f>
        <v>0</v>
      </c>
      <c r="Q12" s="46">
        <f>'ročník (6)'!Q18</f>
        <v>0</v>
      </c>
      <c r="R12" s="40">
        <f>'ročník (6)'!R18</f>
        <v>0</v>
      </c>
      <c r="S12" s="46">
        <f>'ročník (6)'!S18</f>
        <v>0</v>
      </c>
      <c r="T12" s="33">
        <f>'ročník (6)'!T18</f>
        <v>13</v>
      </c>
      <c r="U12" s="40">
        <f>'ročník (6)'!U18</f>
        <v>12</v>
      </c>
      <c r="V12" s="43">
        <f>'ročník (6)'!V18</f>
        <v>1</v>
      </c>
      <c r="W12" s="46">
        <f>'ročník (6)'!W18</f>
        <v>0</v>
      </c>
    </row>
    <row r="13" spans="1:26" ht="24" customHeight="1">
      <c r="A13" s="19" t="s">
        <v>19</v>
      </c>
      <c r="B13" s="33">
        <f>'ročník (7)'!B18</f>
        <v>8</v>
      </c>
      <c r="C13" s="40">
        <f>'ročník (7)'!C18</f>
        <v>0</v>
      </c>
      <c r="D13" s="46">
        <f>'ročník (7)'!D18</f>
        <v>8</v>
      </c>
      <c r="E13" s="40">
        <f>'ročník (7)'!E18</f>
        <v>6</v>
      </c>
      <c r="F13" s="43">
        <f>'ročník (7)'!F18</f>
        <v>2</v>
      </c>
      <c r="G13" s="46">
        <f>'ročník (7)'!G18</f>
        <v>0</v>
      </c>
      <c r="H13" s="40">
        <f>'ročník (7)'!H18</f>
        <v>0</v>
      </c>
      <c r="I13" s="43">
        <f>'ročník (7)'!I18</f>
        <v>0</v>
      </c>
      <c r="J13" s="46">
        <f>'ročník (7)'!J18</f>
        <v>0</v>
      </c>
      <c r="K13" s="40">
        <f>'ročník (7)'!K18</f>
        <v>6</v>
      </c>
      <c r="L13" s="43">
        <f>'ročník (7)'!L18</f>
        <v>0</v>
      </c>
      <c r="M13" s="46">
        <f>'ročník (7)'!M18</f>
        <v>2</v>
      </c>
      <c r="N13" s="40">
        <f>'ročník (7)'!N18</f>
        <v>0</v>
      </c>
      <c r="O13" s="46">
        <f>'ročník (7)'!O18</f>
        <v>2</v>
      </c>
      <c r="P13" s="40">
        <f>'ročník (7)'!P18</f>
        <v>0</v>
      </c>
      <c r="Q13" s="46">
        <f>'ročník (7)'!Q18</f>
        <v>0</v>
      </c>
      <c r="R13" s="40">
        <f>'ročník (7)'!R18</f>
        <v>0</v>
      </c>
      <c r="S13" s="46">
        <f>'ročník (7)'!S18</f>
        <v>0</v>
      </c>
      <c r="T13" s="33">
        <f>'ročník (7)'!T18</f>
        <v>4</v>
      </c>
      <c r="U13" s="40">
        <f>'ročník (7)'!U18</f>
        <v>3</v>
      </c>
      <c r="V13" s="43">
        <f>'ročník (7)'!V18</f>
        <v>1</v>
      </c>
      <c r="W13" s="46">
        <f>'ročník (7)'!W18</f>
        <v>0</v>
      </c>
    </row>
    <row r="14" spans="1:26" ht="24" customHeight="1" thickBot="1">
      <c r="A14" s="20" t="s">
        <v>20</v>
      </c>
      <c r="B14" s="34">
        <f>'ročník (8)'!B18</f>
        <v>3</v>
      </c>
      <c r="C14" s="119">
        <f>'ročník (8)'!C18</f>
        <v>0</v>
      </c>
      <c r="D14" s="49">
        <f>'ročník (8)'!D18</f>
        <v>3</v>
      </c>
      <c r="E14" s="47">
        <f>'ročník (8)'!E18</f>
        <v>3</v>
      </c>
      <c r="F14" s="50">
        <f>'ročník (8)'!F18</f>
        <v>0</v>
      </c>
      <c r="G14" s="49">
        <f>'ročník (8)'!G18</f>
        <v>0</v>
      </c>
      <c r="H14" s="119">
        <f>'ročník (8)'!H18</f>
        <v>0</v>
      </c>
      <c r="I14" s="121">
        <f>'ročník (8)'!I18</f>
        <v>0</v>
      </c>
      <c r="J14" s="49">
        <f>'ročník (8)'!J18</f>
        <v>0</v>
      </c>
      <c r="K14" s="119">
        <f>'ročník (8)'!K18</f>
        <v>0</v>
      </c>
      <c r="L14" s="121">
        <f>'ročník (8)'!L18</f>
        <v>0</v>
      </c>
      <c r="M14" s="49">
        <f>'ročník (8)'!M18</f>
        <v>3</v>
      </c>
      <c r="N14" s="119">
        <f>'ročník (8)'!N18</f>
        <v>0</v>
      </c>
      <c r="O14" s="49">
        <f>'ročník (8)'!O18</f>
        <v>3</v>
      </c>
      <c r="P14" s="119">
        <f>'ročník (8)'!P18</f>
        <v>0</v>
      </c>
      <c r="Q14" s="49">
        <f>'ročník (8)'!Q18</f>
        <v>0</v>
      </c>
      <c r="R14" s="119">
        <f>'ročník (8)'!R18</f>
        <v>0</v>
      </c>
      <c r="S14" s="49">
        <f>'ročník (8)'!S18</f>
        <v>0</v>
      </c>
      <c r="T14" s="34">
        <f>'ročník (8)'!T18</f>
        <v>3</v>
      </c>
      <c r="U14" s="119">
        <f>'ročník (8)'!U18</f>
        <v>3</v>
      </c>
      <c r="V14" s="121">
        <f>'ročník (8)'!V18</f>
        <v>0</v>
      </c>
      <c r="W14" s="49">
        <f>'ročník (8)'!W18</f>
        <v>0</v>
      </c>
    </row>
    <row r="15" spans="1:26" ht="24" customHeight="1" thickBot="1">
      <c r="A15" s="21" t="s">
        <v>12</v>
      </c>
      <c r="B15" s="35">
        <f>SUM(B7+B8+B9+B10+B11+B12+B13+B14)</f>
        <v>150</v>
      </c>
      <c r="C15" s="36">
        <f t="shared" ref="C15:W15" si="0">SUM(C7+C8+C9+C10+C11+C12+C13+C14)</f>
        <v>75</v>
      </c>
      <c r="D15" s="37">
        <f t="shared" si="0"/>
        <v>75</v>
      </c>
      <c r="E15" s="36">
        <f t="shared" si="0"/>
        <v>142</v>
      </c>
      <c r="F15" s="38">
        <f t="shared" si="0"/>
        <v>6</v>
      </c>
      <c r="G15" s="37">
        <f t="shared" si="0"/>
        <v>2</v>
      </c>
      <c r="H15" s="36">
        <f t="shared" si="0"/>
        <v>75</v>
      </c>
      <c r="I15" s="38">
        <f t="shared" si="0"/>
        <v>0</v>
      </c>
      <c r="J15" s="37">
        <f t="shared" si="0"/>
        <v>0</v>
      </c>
      <c r="K15" s="36">
        <f t="shared" si="0"/>
        <v>66</v>
      </c>
      <c r="L15" s="38">
        <f t="shared" si="0"/>
        <v>0</v>
      </c>
      <c r="M15" s="37">
        <f t="shared" si="0"/>
        <v>9</v>
      </c>
      <c r="N15" s="36">
        <f t="shared" si="0"/>
        <v>0</v>
      </c>
      <c r="O15" s="37">
        <f t="shared" si="0"/>
        <v>9</v>
      </c>
      <c r="P15" s="36">
        <f t="shared" si="0"/>
        <v>3</v>
      </c>
      <c r="Q15" s="37">
        <f t="shared" si="0"/>
        <v>1</v>
      </c>
      <c r="R15" s="36">
        <f t="shared" si="0"/>
        <v>9</v>
      </c>
      <c r="S15" s="37">
        <f t="shared" si="0"/>
        <v>0</v>
      </c>
      <c r="T15" s="35">
        <f t="shared" si="0"/>
        <v>106</v>
      </c>
      <c r="U15" s="36">
        <f t="shared" si="0"/>
        <v>99</v>
      </c>
      <c r="V15" s="38">
        <f t="shared" si="0"/>
        <v>5</v>
      </c>
      <c r="W15" s="37">
        <f t="shared" si="0"/>
        <v>2</v>
      </c>
      <c r="X15" s="13"/>
    </row>
    <row r="16" spans="1:26" ht="15">
      <c r="A16" s="10"/>
    </row>
    <row r="17" spans="1:24">
      <c r="A17" s="75" t="s">
        <v>52</v>
      </c>
      <c r="B17" s="75"/>
      <c r="C17" s="75"/>
      <c r="D17" s="75"/>
      <c r="E17" s="75"/>
      <c r="F17" s="75"/>
      <c r="G17" s="75"/>
      <c r="H17" s="75"/>
      <c r="I17" s="75"/>
    </row>
    <row r="18" spans="1:24">
      <c r="A18" s="75" t="s">
        <v>48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4">
      <c r="A19" s="3" t="s">
        <v>49</v>
      </c>
    </row>
    <row r="20" spans="1:24">
      <c r="A20" s="3" t="s">
        <v>50</v>
      </c>
    </row>
    <row r="21" spans="1:24">
      <c r="A21" s="3" t="s">
        <v>51</v>
      </c>
    </row>
    <row r="23" spans="1:24">
      <c r="A23" s="3" t="s">
        <v>31</v>
      </c>
      <c r="X23" s="11"/>
    </row>
    <row r="24" spans="1:24">
      <c r="B24" s="165" t="s">
        <v>44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1"/>
      <c r="W24" s="11"/>
    </row>
    <row r="25" spans="1:24" ht="12.75" customHeight="1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11"/>
      <c r="W25" s="11"/>
    </row>
    <row r="26" spans="1:24">
      <c r="A26" s="163" t="s">
        <v>43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</row>
    <row r="27" spans="1:24" ht="15.75">
      <c r="A27" s="15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55"/>
      <c r="W27" s="55"/>
      <c r="X27" s="13"/>
    </row>
    <row r="28" spans="1:24">
      <c r="A28" s="3" t="s">
        <v>42</v>
      </c>
    </row>
    <row r="30" spans="1:24" ht="15.75">
      <c r="A30" s="7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4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24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24">
      <c r="A33" s="72"/>
    </row>
    <row r="35" spans="1:24">
      <c r="A35" s="74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7" spans="1:24" ht="15.75"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47" spans="1:24" ht="15.75">
      <c r="A47" s="10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15">
      <c r="A48" s="10"/>
    </row>
    <row r="57" spans="1:24" ht="15.75">
      <c r="A57" s="10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ht="15">
      <c r="A58" s="10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67" spans="1:24" ht="15.75">
      <c r="A67" s="10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ht="15">
      <c r="A68" s="10"/>
    </row>
    <row r="77" spans="1:24" ht="15.75">
      <c r="A77" s="10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ht="15">
      <c r="A78" s="10"/>
    </row>
    <row r="87" spans="1:24" ht="15.75">
      <c r="A87" s="10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ht="15">
      <c r="A88" s="10"/>
    </row>
    <row r="89" spans="1:24">
      <c r="V89" s="11"/>
      <c r="W89" s="11"/>
      <c r="X89" s="11"/>
    </row>
    <row r="97" spans="1:24" ht="15.75">
      <c r="A97" s="10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 ht="15">
      <c r="A98" s="10"/>
    </row>
    <row r="107" spans="1:24" ht="15.75">
      <c r="A107" s="10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ht="15">
      <c r="A108" s="10"/>
    </row>
    <row r="117" spans="1:24" ht="15.75">
      <c r="A117" s="10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 ht="15">
      <c r="A118" s="10"/>
    </row>
    <row r="127" spans="1:24" ht="15.75">
      <c r="A127" s="10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ht="15">
      <c r="A128" s="10"/>
    </row>
    <row r="129" spans="1:25" ht="15.75">
      <c r="H129" s="15"/>
      <c r="Y129" s="9"/>
    </row>
    <row r="137" spans="1:25" ht="15.75">
      <c r="A137" s="10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1:25" ht="15">
      <c r="A138" s="10"/>
    </row>
    <row r="147" spans="1:24" ht="15.75">
      <c r="A147" s="10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1:24" ht="15">
      <c r="A148" s="10"/>
    </row>
    <row r="149" spans="1:24" ht="15">
      <c r="B149" s="16"/>
      <c r="H149" s="15"/>
    </row>
    <row r="150" spans="1:24" ht="15">
      <c r="B150" s="16"/>
      <c r="H150" s="15"/>
    </row>
    <row r="151" spans="1:24" ht="15">
      <c r="B151" s="16"/>
      <c r="H151" s="15"/>
    </row>
    <row r="152" spans="1:24" ht="15">
      <c r="B152" s="16"/>
      <c r="H152" s="15"/>
    </row>
    <row r="153" spans="1:24" ht="15">
      <c r="B153" s="16"/>
      <c r="H153" s="15"/>
    </row>
    <row r="154" spans="1:24" ht="15">
      <c r="B154" s="16"/>
      <c r="H154" s="15"/>
    </row>
    <row r="155" spans="1:24" ht="15">
      <c r="B155" s="16"/>
      <c r="H155" s="15"/>
    </row>
    <row r="156" spans="1:24" ht="15">
      <c r="B156" s="16"/>
      <c r="H156" s="15"/>
    </row>
    <row r="157" spans="1:24" ht="15.75">
      <c r="A157" s="10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1:24" ht="15">
      <c r="A158" s="10"/>
    </row>
    <row r="163" spans="1:24">
      <c r="B163" s="11"/>
      <c r="C163" s="11"/>
      <c r="D163" s="11"/>
      <c r="E163" s="11"/>
      <c r="F163" s="11"/>
      <c r="G163" s="11"/>
      <c r="H163" s="12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7" spans="1:24" ht="15.75">
      <c r="A167" s="10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 ht="15">
      <c r="A168" s="10"/>
    </row>
    <row r="177" spans="1:24" ht="15.75">
      <c r="A177" s="10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1:24" ht="17.45" customHeight="1">
      <c r="A178" s="17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</sheetData>
  <mergeCells count="18">
    <mergeCell ref="R5:S5"/>
    <mergeCell ref="P5:Q5"/>
    <mergeCell ref="N5:O5"/>
    <mergeCell ref="N4:O4"/>
    <mergeCell ref="A26:W26"/>
    <mergeCell ref="B27:U27"/>
    <mergeCell ref="T4:T6"/>
    <mergeCell ref="U4:W5"/>
    <mergeCell ref="A4:A6"/>
    <mergeCell ref="D4:D6"/>
    <mergeCell ref="B4:B6"/>
    <mergeCell ref="C4:C6"/>
    <mergeCell ref="B24:U24"/>
    <mergeCell ref="H4:M4"/>
    <mergeCell ref="E4:G5"/>
    <mergeCell ref="H5:J5"/>
    <mergeCell ref="K5:M5"/>
    <mergeCell ref="P4:S4"/>
  </mergeCells>
  <phoneticPr fontId="0" type="noConversion"/>
  <printOptions horizontalCentered="1"/>
  <pageMargins left="0" right="0" top="0.78740157480314965" bottom="0.59055118110236227" header="0.51181102362204722" footer="0.51181102362204722"/>
  <pageSetup paperSize="9" scale="84" orientation="landscape"/>
  <headerFooter alignWithMargins="0"/>
  <rowBreaks count="4" manualBreakCount="4">
    <brk id="37" max="16" man="1"/>
    <brk id="77" max="16" man="1"/>
    <brk id="117" max="16" man="1"/>
    <brk id="157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28F5779E6708429AE97EAE9E4063E6" ma:contentTypeVersion="1" ma:contentTypeDescription="Vytvořit nový dokument" ma:contentTypeScope="" ma:versionID="70b3e8c7d47dd5aaabc514c295daa5e9">
  <xsd:schema xmlns:xsd="http://www.w3.org/2001/XMLSchema" xmlns:p="http://schemas.microsoft.com/office/2006/metadata/properties" targetNamespace="http://schemas.microsoft.com/office/2006/metadata/properties" ma:root="true" ma:fieldsID="ddaba582624ced78912e554ae34326e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01CA792-2126-4DE8-BD9C-D9ECF7F3F7F5}"/>
</file>

<file path=customXml/itemProps2.xml><?xml version="1.0" encoding="utf-8"?>
<ds:datastoreItem xmlns:ds="http://schemas.openxmlformats.org/officeDocument/2006/customXml" ds:itemID="{4289C9CF-4C02-4E8F-A2AF-FE64A4421303}"/>
</file>

<file path=customXml/itemProps3.xml><?xml version="1.0" encoding="utf-8"?>
<ds:datastoreItem xmlns:ds="http://schemas.openxmlformats.org/officeDocument/2006/customXml" ds:itemID="{272D9A59-3487-40DB-BC91-20850EDFC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ročník (1)</vt:lpstr>
      <vt:lpstr>ročník (2)</vt:lpstr>
      <vt:lpstr>ročník (3)</vt:lpstr>
      <vt:lpstr>ročník (4)</vt:lpstr>
      <vt:lpstr>ročník (5)</vt:lpstr>
      <vt:lpstr>ročník (6)</vt:lpstr>
      <vt:lpstr>ročník (7)</vt:lpstr>
      <vt:lpstr>ročník (8)</vt:lpstr>
      <vt:lpstr>souhrn</vt:lpstr>
      <vt:lpstr>souhrn!p8o3b</vt:lpstr>
    </vt:vector>
  </TitlesOfParts>
  <Company>Univerzita Karlova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yacoubov</dc:creator>
  <cp:lastModifiedBy>kaderaba</cp:lastModifiedBy>
  <cp:lastPrinted>2010-10-15T08:23:33Z</cp:lastPrinted>
  <dcterms:created xsi:type="dcterms:W3CDTF">2006-06-22T13:45:49Z</dcterms:created>
  <dcterms:modified xsi:type="dcterms:W3CDTF">2010-10-15T09:31:52Z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0x0101001528F5779E6708429AE97EAE9E4063E6</vt:lpwstr>
  </property>
</Properties>
</file>